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225" activeTab="0"/>
  </bookViews>
  <sheets>
    <sheet name="Заказ" sheetId="1" r:id="rId1"/>
  </sheets>
  <externalReferences>
    <externalReference r:id="rId4"/>
  </externalReferences>
  <definedNames>
    <definedName name="курс">'[1]Заказ'!#REF!</definedName>
  </definedNames>
  <calcPr fullCalcOnLoad="1"/>
</workbook>
</file>

<file path=xl/sharedStrings.xml><?xml version="1.0" encoding="utf-8"?>
<sst xmlns="http://schemas.openxmlformats.org/spreadsheetml/2006/main" count="895" uniqueCount="892">
  <si>
    <t>TOVARGR</t>
  </si>
  <si>
    <t>CHAMAELEON</t>
  </si>
  <si>
    <t>CHAMAELEON READY MIX</t>
  </si>
  <si>
    <t>TOVARPODGR</t>
  </si>
  <si>
    <t>РАСХОДНЫЕ МАТЕРИАЛЫ И ПРИНАДЛЕЖНОСТИ</t>
  </si>
  <si>
    <t>ИНФОРМАЦИОННОЕ СОПРОВОЖДЕНИЕ</t>
  </si>
  <si>
    <t>РАСТВОРИТЕЛИ И ОБЕЗЖИРИВАТЕЛИ</t>
  </si>
  <si>
    <t>ПОЛИРОВАЛЬНЫЕ МАТЕРИАЛЫ</t>
  </si>
  <si>
    <t>ШПАТЛЕВКИ</t>
  </si>
  <si>
    <t>АНТИГРАВИЙНЫЕ ПОКРЫТИЯ</t>
  </si>
  <si>
    <t>ЛАКИ И ОТВЕРДИТЕЛИ</t>
  </si>
  <si>
    <t>КЛЕИ И ГЕРМЕТИКИ</t>
  </si>
  <si>
    <t>ГРУНТЫ И ЭМАЛИ</t>
  </si>
  <si>
    <t>АЭРОЗОЛЬНАЯ ПРОДУКЦИЯ</t>
  </si>
  <si>
    <t>ОДЕЖДА</t>
  </si>
  <si>
    <t>БАЗОВЫЕ ПОКРЫТИЯ CHAMAELEON READY MIX 1:1</t>
  </si>
  <si>
    <t>БАЗОВЫЕ ПОКРЫТИЯ CHAMAELEON READY MIX 2:1</t>
  </si>
  <si>
    <t>БАЗОВЫЕ ПОКРЫТИЯ OCTOBASE 2:1</t>
  </si>
  <si>
    <t>KLTOVAR</t>
  </si>
  <si>
    <t>91_0002825</t>
  </si>
  <si>
    <t>91_0002826</t>
  </si>
  <si>
    <t>91_0002828</t>
  </si>
  <si>
    <t>71_0014598</t>
  </si>
  <si>
    <t>71_0014599</t>
  </si>
  <si>
    <t>71_0014687</t>
  </si>
  <si>
    <t>71_0014891</t>
  </si>
  <si>
    <t>71_0014897</t>
  </si>
  <si>
    <t>91_0002983</t>
  </si>
  <si>
    <t>91_0002985</t>
  </si>
  <si>
    <t>91_0002986</t>
  </si>
  <si>
    <t>91_0001935</t>
  </si>
  <si>
    <t>91_0001936</t>
  </si>
  <si>
    <t>91_0001937</t>
  </si>
  <si>
    <t>91_0001938</t>
  </si>
  <si>
    <t>91_0001939</t>
  </si>
  <si>
    <t>91_0001940</t>
  </si>
  <si>
    <t>91_0001955</t>
  </si>
  <si>
    <t>91_0001983</t>
  </si>
  <si>
    <t>91_0001984</t>
  </si>
  <si>
    <t>91_0001985</t>
  </si>
  <si>
    <t>91_0001986</t>
  </si>
  <si>
    <t>91_0007291</t>
  </si>
  <si>
    <t>91_0006009</t>
  </si>
  <si>
    <t>91_0006011</t>
  </si>
  <si>
    <t>11_0007380</t>
  </si>
  <si>
    <t>11_0007381</t>
  </si>
  <si>
    <t>91_0005023</t>
  </si>
  <si>
    <t>11_0000005</t>
  </si>
  <si>
    <t>11_0000007</t>
  </si>
  <si>
    <t>11_0000009</t>
  </si>
  <si>
    <t>11_0000013</t>
  </si>
  <si>
    <t>11_0000014</t>
  </si>
  <si>
    <t>11_0000015</t>
  </si>
  <si>
    <t>11_0000016</t>
  </si>
  <si>
    <t>11_0000017</t>
  </si>
  <si>
    <t>11_0000018</t>
  </si>
  <si>
    <t>11_0000021</t>
  </si>
  <si>
    <t>11_0000022</t>
  </si>
  <si>
    <t>11_0000023</t>
  </si>
  <si>
    <t>11_0000043</t>
  </si>
  <si>
    <t>11_0000047</t>
  </si>
  <si>
    <t>11_0000049</t>
  </si>
  <si>
    <t>11_0000052</t>
  </si>
  <si>
    <t>11_0000098</t>
  </si>
  <si>
    <t>11_0000099</t>
  </si>
  <si>
    <t>11_0000100</t>
  </si>
  <si>
    <t>11_0000101</t>
  </si>
  <si>
    <t>11_0000105</t>
  </si>
  <si>
    <t>11_0000106</t>
  </si>
  <si>
    <t>11_0000107</t>
  </si>
  <si>
    <t>11_0000109</t>
  </si>
  <si>
    <t>11_0000110</t>
  </si>
  <si>
    <t>11_0000111</t>
  </si>
  <si>
    <t>11_0000112</t>
  </si>
  <si>
    <t>11_0000113</t>
  </si>
  <si>
    <t>11_0000115</t>
  </si>
  <si>
    <t>11_0000116</t>
  </si>
  <si>
    <t>11_0000117</t>
  </si>
  <si>
    <t>11_0000119</t>
  </si>
  <si>
    <t>11_0000120</t>
  </si>
  <si>
    <t>11_0000121</t>
  </si>
  <si>
    <t>11_0000123</t>
  </si>
  <si>
    <t>91_0007675</t>
  </si>
  <si>
    <t>91_0007676</t>
  </si>
  <si>
    <t>91_0007677</t>
  </si>
  <si>
    <t>91_0007678</t>
  </si>
  <si>
    <t>91_0001623</t>
  </si>
  <si>
    <t>91_0001624</t>
  </si>
  <si>
    <t>91_0001625</t>
  </si>
  <si>
    <t>91_0001626</t>
  </si>
  <si>
    <t>91_0001627</t>
  </si>
  <si>
    <t>91_0001628</t>
  </si>
  <si>
    <t>91_0001629</t>
  </si>
  <si>
    <t>91_0001631</t>
  </si>
  <si>
    <t>91_0001632</t>
  </si>
  <si>
    <t>91_0001633</t>
  </si>
  <si>
    <t>91_0001634</t>
  </si>
  <si>
    <t>91_0001635</t>
  </si>
  <si>
    <t>91_0001636</t>
  </si>
  <si>
    <t>91_0001637</t>
  </si>
  <si>
    <t>91_0001638</t>
  </si>
  <si>
    <t>91_0001639</t>
  </si>
  <si>
    <t>91_0001640</t>
  </si>
  <si>
    <t>91_0001641</t>
  </si>
  <si>
    <t>91_0001711</t>
  </si>
  <si>
    <t>91_0005550</t>
  </si>
  <si>
    <t>11_0007201</t>
  </si>
  <si>
    <t>91_0006388</t>
  </si>
  <si>
    <t>11_0007004</t>
  </si>
  <si>
    <t>11_0007005</t>
  </si>
  <si>
    <t>11_0007006</t>
  </si>
  <si>
    <t>11_0007073</t>
  </si>
  <si>
    <t>11_0007074</t>
  </si>
  <si>
    <t>91_0004423</t>
  </si>
  <si>
    <t>91_0004439</t>
  </si>
  <si>
    <t>91_0004440</t>
  </si>
  <si>
    <t>91_0004441</t>
  </si>
  <si>
    <t>91_0004473</t>
  </si>
  <si>
    <t>71_0014284</t>
  </si>
  <si>
    <t>71_0014285</t>
  </si>
  <si>
    <t>71_0014295</t>
  </si>
  <si>
    <t>71_0014296</t>
  </si>
  <si>
    <t>71_0014298</t>
  </si>
  <si>
    <t>91_0005364</t>
  </si>
  <si>
    <t>91_0005365</t>
  </si>
  <si>
    <t>91_0005368</t>
  </si>
  <si>
    <t>91_0005369</t>
  </si>
  <si>
    <t>91_0005372</t>
  </si>
  <si>
    <t>91_0005374</t>
  </si>
  <si>
    <t>91_0005375</t>
  </si>
  <si>
    <t>91_0005396</t>
  </si>
  <si>
    <t>91_0005397</t>
  </si>
  <si>
    <t>91_0005398</t>
  </si>
  <si>
    <t>91_0005399</t>
  </si>
  <si>
    <t>91_0005400</t>
  </si>
  <si>
    <t>91_0005559</t>
  </si>
  <si>
    <t>91_0005560</t>
  </si>
  <si>
    <t>91_0005561</t>
  </si>
  <si>
    <t>91_0005562</t>
  </si>
  <si>
    <t>91_0005563</t>
  </si>
  <si>
    <t>91_0005564</t>
  </si>
  <si>
    <t>91_0005565</t>
  </si>
  <si>
    <t>91_0005574</t>
  </si>
  <si>
    <t>91_0005628</t>
  </si>
  <si>
    <t>91_0005629</t>
  </si>
  <si>
    <t>91_0005630</t>
  </si>
  <si>
    <t>91_0005631</t>
  </si>
  <si>
    <t>91_0005632</t>
  </si>
  <si>
    <t>91_0005633</t>
  </si>
  <si>
    <t>91_0005634</t>
  </si>
  <si>
    <t>91_0005635</t>
  </si>
  <si>
    <t>91_0003602</t>
  </si>
  <si>
    <t>91_0003603</t>
  </si>
  <si>
    <t>11_0005688</t>
  </si>
  <si>
    <t>11_0005691</t>
  </si>
  <si>
    <t>91_0004045</t>
  </si>
  <si>
    <t>91_0004046</t>
  </si>
  <si>
    <t>91_0004047</t>
  </si>
  <si>
    <t>91_0004048</t>
  </si>
  <si>
    <t>91_0004049</t>
  </si>
  <si>
    <t>91_0004050</t>
  </si>
  <si>
    <t>91_0004051</t>
  </si>
  <si>
    <t>91_0004052</t>
  </si>
  <si>
    <t>91_0004053</t>
  </si>
  <si>
    <t>91_0004054</t>
  </si>
  <si>
    <t>91_0004055</t>
  </si>
  <si>
    <t>91_0004056</t>
  </si>
  <si>
    <t>91_0006297</t>
  </si>
  <si>
    <t>91_0003739</t>
  </si>
  <si>
    <t>91_0003740</t>
  </si>
  <si>
    <t>91_0002153</t>
  </si>
  <si>
    <t>91_0002155</t>
  </si>
  <si>
    <t>91_0002156</t>
  </si>
  <si>
    <t>91_0002182</t>
  </si>
  <si>
    <t>91_0002183</t>
  </si>
  <si>
    <t>91_0002286</t>
  </si>
  <si>
    <t>91_0002287</t>
  </si>
  <si>
    <t>91_0002288</t>
  </si>
  <si>
    <t>91_0002289</t>
  </si>
  <si>
    <t>91_0002290</t>
  </si>
  <si>
    <t>91_0002291</t>
  </si>
  <si>
    <t>91_0002292</t>
  </si>
  <si>
    <t>91_0002293</t>
  </si>
  <si>
    <t>91_0002299</t>
  </si>
  <si>
    <t>91_0002300</t>
  </si>
  <si>
    <t>91_0002301</t>
  </si>
  <si>
    <t>91_0002375</t>
  </si>
  <si>
    <t>91_0002438</t>
  </si>
  <si>
    <t>91_0002439</t>
  </si>
  <si>
    <t>91_0002440</t>
  </si>
  <si>
    <t>91_0002441</t>
  </si>
  <si>
    <t>91_0002442</t>
  </si>
  <si>
    <t>91_0006536</t>
  </si>
  <si>
    <t>91_0006537</t>
  </si>
  <si>
    <t>91_0006538</t>
  </si>
  <si>
    <t>91_0006546</t>
  </si>
  <si>
    <t>91_0006548</t>
  </si>
  <si>
    <t>91_0006550</t>
  </si>
  <si>
    <t>91_0006581</t>
  </si>
  <si>
    <t>91_0006582</t>
  </si>
  <si>
    <t>91_0006583</t>
  </si>
  <si>
    <t>91_0006584</t>
  </si>
  <si>
    <t>91_0006698</t>
  </si>
  <si>
    <t>91_0006699</t>
  </si>
  <si>
    <t>91_0006700</t>
  </si>
  <si>
    <t>91_0006701</t>
  </si>
  <si>
    <t>91_0006705</t>
  </si>
  <si>
    <t>91_0006707</t>
  </si>
  <si>
    <t>91_0006709</t>
  </si>
  <si>
    <t>91_0006711</t>
  </si>
  <si>
    <t>91_0006713</t>
  </si>
  <si>
    <t>91_0006754</t>
  </si>
  <si>
    <t>91_0006938</t>
  </si>
  <si>
    <t>91_0006939</t>
  </si>
  <si>
    <t>91_0006940</t>
  </si>
  <si>
    <t>91_0006941</t>
  </si>
  <si>
    <t>91_0006986</t>
  </si>
  <si>
    <t>91_0006987</t>
  </si>
  <si>
    <t>91_0007057</t>
  </si>
  <si>
    <t>91_0007123</t>
  </si>
  <si>
    <t>11_0006363</t>
  </si>
  <si>
    <t>91_0005280</t>
  </si>
  <si>
    <t>91_0001274</t>
  </si>
  <si>
    <t>91_0001275</t>
  </si>
  <si>
    <t>91_0001276</t>
  </si>
  <si>
    <t>91_0001277</t>
  </si>
  <si>
    <t>91_0001278</t>
  </si>
  <si>
    <t>91_0004658</t>
  </si>
  <si>
    <t>91_0004659</t>
  </si>
  <si>
    <t>91_0004660</t>
  </si>
  <si>
    <t>91_0004661</t>
  </si>
  <si>
    <t>91_0004662</t>
  </si>
  <si>
    <t>91_0004663</t>
  </si>
  <si>
    <t>11_0006243</t>
  </si>
  <si>
    <t>11_0007270</t>
  </si>
  <si>
    <t>91_0002908</t>
  </si>
  <si>
    <t>91_0002909</t>
  </si>
  <si>
    <t>91_0002910</t>
  </si>
  <si>
    <t>91_0002911</t>
  </si>
  <si>
    <t>91_0002914</t>
  </si>
  <si>
    <t>91_0002915</t>
  </si>
  <si>
    <t>91_0002916</t>
  </si>
  <si>
    <t>91_0002917</t>
  </si>
  <si>
    <t>91_0002919</t>
  </si>
  <si>
    <t>91_0002920</t>
  </si>
  <si>
    <t>91_0002921</t>
  </si>
  <si>
    <t>91_0002922</t>
  </si>
  <si>
    <t>91_0002923</t>
  </si>
  <si>
    <t>91_0002924</t>
  </si>
  <si>
    <t>91_0002925</t>
  </si>
  <si>
    <t>91_0002926</t>
  </si>
  <si>
    <t>91_0002927</t>
  </si>
  <si>
    <t>91_0002929</t>
  </si>
  <si>
    <t>91_0002930</t>
  </si>
  <si>
    <t>91_0002931</t>
  </si>
  <si>
    <t>91_0002932</t>
  </si>
  <si>
    <t>91_0002934</t>
  </si>
  <si>
    <t>91_0002935</t>
  </si>
  <si>
    <t>91_0002937</t>
  </si>
  <si>
    <t>91_0002938</t>
  </si>
  <si>
    <t>91_0002939</t>
  </si>
  <si>
    <t>91_0002940</t>
  </si>
  <si>
    <t>91_0002943</t>
  </si>
  <si>
    <t>91_0002945</t>
  </si>
  <si>
    <t>91_0002946</t>
  </si>
  <si>
    <t>91_0002947</t>
  </si>
  <si>
    <t>91_0002948</t>
  </si>
  <si>
    <t>91_0002949</t>
  </si>
  <si>
    <t>91_0002950</t>
  </si>
  <si>
    <t>91_0002951</t>
  </si>
  <si>
    <t>91_0002952</t>
  </si>
  <si>
    <t>91_0002953</t>
  </si>
  <si>
    <t>91_0002954</t>
  </si>
  <si>
    <t>91_0002955</t>
  </si>
  <si>
    <t>91_0002956</t>
  </si>
  <si>
    <t>91_0002957</t>
  </si>
  <si>
    <t>91_0002958</t>
  </si>
  <si>
    <t>91_0002959</t>
  </si>
  <si>
    <t>91_0002960</t>
  </si>
  <si>
    <t>91_0002961</t>
  </si>
  <si>
    <t>91_0002963</t>
  </si>
  <si>
    <t>91_0002965</t>
  </si>
  <si>
    <t>91_0002967</t>
  </si>
  <si>
    <t>91_0002968</t>
  </si>
  <si>
    <t>91_0002969</t>
  </si>
  <si>
    <t>91_0002970</t>
  </si>
  <si>
    <t>91_0005114</t>
  </si>
  <si>
    <t>91_0005115</t>
  </si>
  <si>
    <t>11_0007384</t>
  </si>
  <si>
    <t>71_0015622</t>
  </si>
  <si>
    <t>71_0015623</t>
  </si>
  <si>
    <t>71_0015624</t>
  </si>
  <si>
    <t>71_0015625</t>
  </si>
  <si>
    <t>71_0015626</t>
  </si>
  <si>
    <t>71_0015627</t>
  </si>
  <si>
    <t>71_0015628</t>
  </si>
  <si>
    <t>71_0015629</t>
  </si>
  <si>
    <t>71_0015630</t>
  </si>
  <si>
    <t>71_0015631</t>
  </si>
  <si>
    <t>71_0015632</t>
  </si>
  <si>
    <t>71_0015633</t>
  </si>
  <si>
    <t>71_0015634</t>
  </si>
  <si>
    <t>71_0015635</t>
  </si>
  <si>
    <t>ARTIKUL</t>
  </si>
  <si>
    <t>49911</t>
  </si>
  <si>
    <t>49901</t>
  </si>
  <si>
    <t>49903</t>
  </si>
  <si>
    <t>15042</t>
  </si>
  <si>
    <t>15022</t>
  </si>
  <si>
    <t>15032</t>
  </si>
  <si>
    <t>12264</t>
  </si>
  <si>
    <t>15080</t>
  </si>
  <si>
    <t>15100</t>
  </si>
  <si>
    <t>11775</t>
  </si>
  <si>
    <t>12774</t>
  </si>
  <si>
    <t>49300</t>
  </si>
  <si>
    <t>49310</t>
  </si>
  <si>
    <t>49320</t>
  </si>
  <si>
    <t>49400</t>
  </si>
  <si>
    <t>49410</t>
  </si>
  <si>
    <t>49821</t>
  </si>
  <si>
    <t>14225</t>
  </si>
  <si>
    <t>15334</t>
  </si>
  <si>
    <t>15335</t>
  </si>
  <si>
    <t>15554</t>
  </si>
  <si>
    <t>15555</t>
  </si>
  <si>
    <t>49933</t>
  </si>
  <si>
    <t>11335</t>
  </si>
  <si>
    <t>12504</t>
  </si>
  <si>
    <t>26003</t>
  </si>
  <si>
    <t>26002</t>
  </si>
  <si>
    <t>38025</t>
  </si>
  <si>
    <t>37014</t>
  </si>
  <si>
    <t>37024</t>
  </si>
  <si>
    <t>37034</t>
  </si>
  <si>
    <t>26004</t>
  </si>
  <si>
    <t>26414</t>
  </si>
  <si>
    <t>26104</t>
  </si>
  <si>
    <t>26214</t>
  </si>
  <si>
    <t>26204</t>
  </si>
  <si>
    <t>26404</t>
  </si>
  <si>
    <t>37531</t>
  </si>
  <si>
    <t>37521</t>
  </si>
  <si>
    <t>37511</t>
  </si>
  <si>
    <t>13208</t>
  </si>
  <si>
    <t>48010</t>
  </si>
  <si>
    <t>1195-70</t>
  </si>
  <si>
    <t>48400</t>
  </si>
  <si>
    <t>14075</t>
  </si>
  <si>
    <t>15054</t>
  </si>
  <si>
    <t>15056</t>
  </si>
  <si>
    <t>15055</t>
  </si>
  <si>
    <t>15024</t>
  </si>
  <si>
    <t>15026</t>
  </si>
  <si>
    <t>15025</t>
  </si>
  <si>
    <t>15074</t>
  </si>
  <si>
    <t>15075</t>
  </si>
  <si>
    <t>15044</t>
  </si>
  <si>
    <t>15046</t>
  </si>
  <si>
    <t>15045</t>
  </si>
  <si>
    <t>15034</t>
  </si>
  <si>
    <t>15036</t>
  </si>
  <si>
    <t>15035</t>
  </si>
  <si>
    <t>15014</t>
  </si>
  <si>
    <t>15016</t>
  </si>
  <si>
    <t>15015</t>
  </si>
  <si>
    <t>15019</t>
  </si>
  <si>
    <t>DCWEWHA cham</t>
  </si>
  <si>
    <t>G9ZEWHA cham</t>
  </si>
  <si>
    <t>2KWCWWA cham</t>
  </si>
  <si>
    <t>2PNC cham</t>
  </si>
  <si>
    <t>26014</t>
  </si>
  <si>
    <t>14889</t>
  </si>
  <si>
    <t>12885</t>
  </si>
  <si>
    <t>26040</t>
  </si>
  <si>
    <t>15095</t>
  </si>
  <si>
    <t>11558</t>
  </si>
  <si>
    <t>12227</t>
  </si>
  <si>
    <t>13408</t>
  </si>
  <si>
    <t>48011</t>
  </si>
  <si>
    <t>48700</t>
  </si>
  <si>
    <t>49100</t>
  </si>
  <si>
    <t>49110</t>
  </si>
  <si>
    <t>49120</t>
  </si>
  <si>
    <t>49200</t>
  </si>
  <si>
    <t>49210</t>
  </si>
  <si>
    <t>49220</t>
  </si>
  <si>
    <t>50010</t>
  </si>
  <si>
    <t>50020</t>
  </si>
  <si>
    <t>140 oct</t>
  </si>
  <si>
    <t>13601</t>
  </si>
  <si>
    <t>Веер OCT</t>
  </si>
  <si>
    <t>14105</t>
  </si>
  <si>
    <t>48310</t>
  </si>
  <si>
    <t>48320</t>
  </si>
  <si>
    <t>48330</t>
  </si>
  <si>
    <t>14094</t>
  </si>
  <si>
    <t>14095</t>
  </si>
  <si>
    <t>13220</t>
  </si>
  <si>
    <t>37416</t>
  </si>
  <si>
    <t>48903</t>
  </si>
  <si>
    <t>26340</t>
  </si>
  <si>
    <t>38035</t>
  </si>
  <si>
    <t>13405</t>
  </si>
  <si>
    <t>13508</t>
  </si>
  <si>
    <t>15012</t>
  </si>
  <si>
    <t>15052</t>
  </si>
  <si>
    <t>15072</t>
  </si>
  <si>
    <t>11805</t>
  </si>
  <si>
    <t>11808</t>
  </si>
  <si>
    <t>12804</t>
  </si>
  <si>
    <t>12807</t>
  </si>
  <si>
    <t>11665</t>
  </si>
  <si>
    <t>14991</t>
  </si>
  <si>
    <t>12993</t>
  </si>
  <si>
    <t>DNP cham</t>
  </si>
  <si>
    <t>RNF cham</t>
  </si>
  <si>
    <t>S4N cham</t>
  </si>
  <si>
    <t>D17 cham</t>
  </si>
  <si>
    <t>W4Y cham</t>
  </si>
  <si>
    <t>LB7W cham</t>
  </si>
  <si>
    <t>9153(9J9J) cham</t>
  </si>
  <si>
    <t>LH5X cham</t>
  </si>
  <si>
    <t>LA3T cham</t>
  </si>
  <si>
    <t>LY3D cham</t>
  </si>
  <si>
    <t>GCS cham</t>
  </si>
  <si>
    <t>LB9Z cham</t>
  </si>
  <si>
    <t>LDIE cham</t>
  </si>
  <si>
    <t>48112</t>
  </si>
  <si>
    <t>48122</t>
  </si>
  <si>
    <t>48142</t>
  </si>
  <si>
    <t>48152</t>
  </si>
  <si>
    <t>48212</t>
  </si>
  <si>
    <t>48222</t>
  </si>
  <si>
    <t>48242</t>
  </si>
  <si>
    <t>48252</t>
  </si>
  <si>
    <t>37415</t>
  </si>
  <si>
    <t>12415</t>
  </si>
  <si>
    <t>15039</t>
  </si>
  <si>
    <t>15049</t>
  </si>
  <si>
    <t>48790</t>
  </si>
  <si>
    <t>48791</t>
  </si>
  <si>
    <t>G41 cham</t>
  </si>
  <si>
    <t>1K cham</t>
  </si>
  <si>
    <t>676 cham</t>
  </si>
  <si>
    <t>D69 cham</t>
  </si>
  <si>
    <t>LB9A cham</t>
  </si>
  <si>
    <t>LC9X cham</t>
  </si>
  <si>
    <t>LC9A cham</t>
  </si>
  <si>
    <t>673 cham</t>
  </si>
  <si>
    <t>218 cham</t>
  </si>
  <si>
    <t>202 cham</t>
  </si>
  <si>
    <t>37245</t>
  </si>
  <si>
    <t>11778</t>
  </si>
  <si>
    <t>12777</t>
  </si>
  <si>
    <t>26051</t>
  </si>
  <si>
    <t>26022</t>
  </si>
  <si>
    <t>26032</t>
  </si>
  <si>
    <t>14554</t>
  </si>
  <si>
    <t>12554</t>
  </si>
  <si>
    <t>48610</t>
  </si>
  <si>
    <t>48611</t>
  </si>
  <si>
    <t>48620</t>
  </si>
  <si>
    <t>48622</t>
  </si>
  <si>
    <t>48630</t>
  </si>
  <si>
    <t>48633</t>
  </si>
  <si>
    <t>48640</t>
  </si>
  <si>
    <t>48644</t>
  </si>
  <si>
    <t>51001</t>
  </si>
  <si>
    <t>51002</t>
  </si>
  <si>
    <t>51003</t>
  </si>
  <si>
    <t>14037</t>
  </si>
  <si>
    <t>14888</t>
  </si>
  <si>
    <t>13238</t>
  </si>
  <si>
    <t>13235</t>
  </si>
  <si>
    <t>26711</t>
  </si>
  <si>
    <t>26722</t>
  </si>
  <si>
    <t>14664</t>
  </si>
  <si>
    <t>12663</t>
  </si>
  <si>
    <t>37246</t>
  </si>
  <si>
    <t>CH FUTW L</t>
  </si>
  <si>
    <t>CH FUTW M</t>
  </si>
  <si>
    <t>CH FUTW XL</t>
  </si>
  <si>
    <t>37255</t>
  </si>
  <si>
    <t>37256</t>
  </si>
  <si>
    <t>37257</t>
  </si>
  <si>
    <t>37650</t>
  </si>
  <si>
    <t>26205</t>
  </si>
  <si>
    <t>26206</t>
  </si>
  <si>
    <t>26406</t>
  </si>
  <si>
    <t>26141</t>
  </si>
  <si>
    <t>CH TOLS L</t>
  </si>
  <si>
    <t>CH TOLS S</t>
  </si>
  <si>
    <t>CH TOLS M</t>
  </si>
  <si>
    <t>CH TOLS XL</t>
  </si>
  <si>
    <t>CH TOLS XXL</t>
  </si>
  <si>
    <t>CH Pen</t>
  </si>
  <si>
    <t>17V cham</t>
  </si>
  <si>
    <t>199 cham</t>
  </si>
  <si>
    <t>N9S cham</t>
  </si>
  <si>
    <t>G7 cham</t>
  </si>
  <si>
    <t>1537 cham</t>
  </si>
  <si>
    <t>1355 cham</t>
  </si>
  <si>
    <t>149 cham</t>
  </si>
  <si>
    <t>39010</t>
  </si>
  <si>
    <t>15059</t>
  </si>
  <si>
    <t>38015</t>
  </si>
  <si>
    <t>13507</t>
  </si>
  <si>
    <t>13225</t>
  </si>
  <si>
    <t>14882</t>
  </si>
  <si>
    <t>26314</t>
  </si>
  <si>
    <t>26334</t>
  </si>
  <si>
    <t>11225</t>
  </si>
  <si>
    <t>48902</t>
  </si>
  <si>
    <t>48360</t>
  </si>
  <si>
    <t>48361</t>
  </si>
  <si>
    <t>48370</t>
  </si>
  <si>
    <t>48371</t>
  </si>
  <si>
    <t>37731</t>
  </si>
  <si>
    <t>14884</t>
  </si>
  <si>
    <t>3D cham</t>
  </si>
  <si>
    <t>209 cham</t>
  </si>
  <si>
    <t>1C0 cham</t>
  </si>
  <si>
    <t>A7W cham</t>
  </si>
  <si>
    <t>690 cham</t>
  </si>
  <si>
    <t>S01 cham</t>
  </si>
  <si>
    <t>D01 cham</t>
  </si>
  <si>
    <t>H01 cham</t>
  </si>
  <si>
    <t>436 cham</t>
  </si>
  <si>
    <t>040 cham</t>
  </si>
  <si>
    <t>74U cham</t>
  </si>
  <si>
    <t>60U cham</t>
  </si>
  <si>
    <t>95U cham</t>
  </si>
  <si>
    <t>B66 cham</t>
  </si>
  <si>
    <t>F98 cham</t>
  </si>
  <si>
    <t>61G cham</t>
  </si>
  <si>
    <t>OD521 cham</t>
  </si>
  <si>
    <t>87-7163 cham</t>
  </si>
  <si>
    <t>87-1167 cham</t>
  </si>
  <si>
    <t>571 cham</t>
  </si>
  <si>
    <t>92U cham</t>
  </si>
  <si>
    <t>632 cham</t>
  </si>
  <si>
    <t>B04 cham</t>
  </si>
  <si>
    <t>H07 cham</t>
  </si>
  <si>
    <t>87U cham</t>
  </si>
  <si>
    <t>68U cham</t>
  </si>
  <si>
    <t>6C cham</t>
  </si>
  <si>
    <t>20R cham</t>
  </si>
  <si>
    <t>Z11 cham</t>
  </si>
  <si>
    <t>KY0 cham</t>
  </si>
  <si>
    <t>16W cham</t>
  </si>
  <si>
    <t>C9Z cham</t>
  </si>
  <si>
    <t>197 cham</t>
  </si>
  <si>
    <t>744 cham</t>
  </si>
  <si>
    <t>354 cham</t>
  </si>
  <si>
    <t>475 cham</t>
  </si>
  <si>
    <t>A31 cham</t>
  </si>
  <si>
    <t>A68 cham</t>
  </si>
  <si>
    <t>X42 cham</t>
  </si>
  <si>
    <t>1F7 cham</t>
  </si>
  <si>
    <t>A4A cham</t>
  </si>
  <si>
    <t>B92P cham</t>
  </si>
  <si>
    <t>300 cham</t>
  </si>
  <si>
    <t>667 cham</t>
  </si>
  <si>
    <t>KNM cham</t>
  </si>
  <si>
    <t>GAR cham</t>
  </si>
  <si>
    <t>17-636R cham</t>
  </si>
  <si>
    <t>687 cham</t>
  </si>
  <si>
    <t>MZH cham</t>
  </si>
  <si>
    <t>PGU cham</t>
  </si>
  <si>
    <t>RHM cham</t>
  </si>
  <si>
    <t>49930</t>
  </si>
  <si>
    <t>14441</t>
  </si>
  <si>
    <t>14883</t>
  </si>
  <si>
    <t>11555</t>
  </si>
  <si>
    <t>12224</t>
  </si>
  <si>
    <t>37100</t>
  </si>
  <si>
    <t>37101</t>
  </si>
  <si>
    <t>26701</t>
  </si>
  <si>
    <t>26602</t>
  </si>
  <si>
    <t>26601</t>
  </si>
  <si>
    <t>26504</t>
  </si>
  <si>
    <t>14881</t>
  </si>
  <si>
    <t>12884</t>
  </si>
  <si>
    <t>14045</t>
  </si>
  <si>
    <t>12044</t>
  </si>
  <si>
    <t>14035</t>
  </si>
  <si>
    <t>14036</t>
  </si>
  <si>
    <t>TOVAR</t>
  </si>
  <si>
    <t>LASER Полироль универсальный 0,5кг</t>
  </si>
  <si>
    <t>LASER Полироль универсальный 1кг</t>
  </si>
  <si>
    <t>LASER Усилитель блеска 0,5л</t>
  </si>
  <si>
    <t>Шпатлевка с алюминием (вкл.отвердитель) 0,250кг</t>
  </si>
  <si>
    <t>Шпатлевка отделочная мелкозернистая (вкл.отвердитель) 0,250кг</t>
  </si>
  <si>
    <t>Шпатлевка со стекловолокном (вкл.отвердитель) 0,250кг</t>
  </si>
  <si>
    <t>Грунт для пластика 0,4л</t>
  </si>
  <si>
    <t>Отвердитель к лаку HS LOW VOC 0,5л</t>
  </si>
  <si>
    <t>Набор для ремонта 0,250кг</t>
  </si>
  <si>
    <t>Нитрошпатлевка 0,250кг</t>
  </si>
  <si>
    <t>Лак HS бесцветный UHS 1л</t>
  </si>
  <si>
    <t>Отвердитель стандартный UHS к 177 лаку 0,5л</t>
  </si>
  <si>
    <t>Полировальный круг на липучке черный (мягкий) 150x25 мм</t>
  </si>
  <si>
    <t>Полировальный круг на липучке оранжевый (жесткий) 150x25 мм</t>
  </si>
  <si>
    <t>Полировальный круг на липучке белый (очень жесткий) 150x25 мм</t>
  </si>
  <si>
    <t>Полировальный круг рифленый на липучке черный (мягкий)</t>
  </si>
  <si>
    <t>Полировальный круг рифленый на липучке оранжевый (жесткий)</t>
  </si>
  <si>
    <t>Подошва М14</t>
  </si>
  <si>
    <t>Грунт-наполнитель 1К быстрый 1,0л</t>
  </si>
  <si>
    <t>Шпатлевка легкая со стекловолокном Black Line (вкл.отвердитель) 500мл</t>
  </si>
  <si>
    <t>Шпатлевка легкая со стекловолокном Black Line (вкл.отвердитель) 1000мл</t>
  </si>
  <si>
    <t>Шпатлевка мягкая легкая Black Line (вкл.отвердитель) 500мл</t>
  </si>
  <si>
    <t>Шпатлевка мягкая легкая Black Line (вкл.отвердитель) 1000мл</t>
  </si>
  <si>
    <t>LASER Финишный полироль/Антиголограмма 0,5кг</t>
  </si>
  <si>
    <t>Лак MS бесцветный 1л</t>
  </si>
  <si>
    <t>Отвердитель стандартный MS к 133 лаку 0,5л</t>
  </si>
  <si>
    <t>Грунт белый 0,5л</t>
  </si>
  <si>
    <t>Грунт черный 0,5л</t>
  </si>
  <si>
    <t>Антигравий PREMIUM (аэрозоль) серый 0,5л</t>
  </si>
  <si>
    <t>Антигравий (аэрозоль) белый 0,5л</t>
  </si>
  <si>
    <t>Антигравий (аэрозоль) серый 0,5л</t>
  </si>
  <si>
    <t>Антигравий (аэрозоль) черный 0,5л</t>
  </si>
  <si>
    <t>Грунт серый 0,5л</t>
  </si>
  <si>
    <t>Эмаль белая глянцевая 0,5л</t>
  </si>
  <si>
    <t>Эмаль для дисков серебро 0,5л</t>
  </si>
  <si>
    <t>Эмаль черная глянцевая 0,5л</t>
  </si>
  <si>
    <t>Эмаль черная матовая 0,5л</t>
  </si>
  <si>
    <t>Лак бесцветный 0,5л</t>
  </si>
  <si>
    <t>Герметик кузовной белый 0,31л</t>
  </si>
  <si>
    <t>Герметик кузовной серый 0,31л</t>
  </si>
  <si>
    <t>Герметик кузовной черный 0,31л</t>
  </si>
  <si>
    <t>Лак HS бесцветный 1л</t>
  </si>
  <si>
    <t>Лак HS бесцветный 5л</t>
  </si>
  <si>
    <t>Растворитель стандартный 5л</t>
  </si>
  <si>
    <t>Салфетка абсорбирующая 42смх75см 1уп.х10шт</t>
  </si>
  <si>
    <t>Салфетка полипропиленовая 32смх40см 1уп.х35шт</t>
  </si>
  <si>
    <t>Сетчатые фильтры 190мкм 1уп.х250шт</t>
  </si>
  <si>
    <t>Шпатлевка жидкая (вкл.отвердитель) 1,225кг</t>
  </si>
  <si>
    <t>Шпатлевка универсальная мягкая (вкл.отвердитель) 0,515кг</t>
  </si>
  <si>
    <t>Шпатлевка универсальная мягкая (вкл.отвердитель) 1,85кг</t>
  </si>
  <si>
    <t>Шпатлевка универсальная мягкая (вкл.отвердитель) 1кг</t>
  </si>
  <si>
    <t>Шпатлевка отделочная мелкозернистая (вкл.отвердитель) 0,515кг</t>
  </si>
  <si>
    <t>Шпатлевка отделочная мелкозернистая (вкл.отвердитель) 1,85кг</t>
  </si>
  <si>
    <t>Шпатлевка отделочная мелкозернистая (вкл.отвердитель) 1кг</t>
  </si>
  <si>
    <t>Шпатлевка для пластиков (вкл.отвердитель) 0,515кг</t>
  </si>
  <si>
    <t>Шпатлевка для пластиков (вкл.отвердитель) 1кг</t>
  </si>
  <si>
    <t>Шпатлевка с алюминием (вкл.отвердитель) 0,515кг</t>
  </si>
  <si>
    <t>Шпатлевка с алюминием (вкл.отвердитель) 1,85кг</t>
  </si>
  <si>
    <t>Шпатлевка с алюминием (вкл.отвердитель) 1кг</t>
  </si>
  <si>
    <t>Шпатлевка со стекловолокном (вкл.отвердитель) 0,515кг</t>
  </si>
  <si>
    <t>Шпатлевка со стекловолокном (вкл.отвердитель) 1,85кг</t>
  </si>
  <si>
    <t>Шпатлевка со стекловолокном (вкл.отвердитель) 1кг</t>
  </si>
  <si>
    <t>Шпатлевка универсальная среднезернистая (вкл.отвердитель) 0,515кг</t>
  </si>
  <si>
    <t>Шпатлевка универсальная среднезернистая (вкл.отвердитель) 1,85кг</t>
  </si>
  <si>
    <t>Шпатлевка универсальная среднезернистая (вкл.отвердитель) 1кг</t>
  </si>
  <si>
    <t>Шпатлевка универсальная среднезернистая (вкл.отвердитель) 4,1кг</t>
  </si>
  <si>
    <t>Обезжириватель 1л</t>
  </si>
  <si>
    <t>Обезжириватель 5л</t>
  </si>
  <si>
    <t>CHAMAELEON READY MIX FORD DCWEWHA Deep impact blue  МЕ 1л</t>
  </si>
  <si>
    <t>CHAMAELEON READY MIX FORD  G9ZEWHA Absolute black  МЕ 1л</t>
  </si>
  <si>
    <t>CHAMAELEON READY MIX FORD 2KWCWWA Neptune green МЕ 1л</t>
  </si>
  <si>
    <t>CHAMAELEON READY MIX FORD 2PNC Oyster silver МЕ 1л</t>
  </si>
  <si>
    <t>Грунт-наполнитель акриловый 5+1 HS серый 5л</t>
  </si>
  <si>
    <t>Отвердитель для акрилового грунта HS 1л</t>
  </si>
  <si>
    <t>Грунт-наполнитель 0,4л</t>
  </si>
  <si>
    <t>Смола полиэфирная 1кг</t>
  </si>
  <si>
    <t>Отвердитель стандартный HS к 155 лаку 2,5л</t>
  </si>
  <si>
    <t>Растворитель для переходов 5л</t>
  </si>
  <si>
    <t>Салфетка пылесборная (антистатическая) 1уп.х10шт</t>
  </si>
  <si>
    <t>Шпатели металлические нержавеющие 1уп.х4шт</t>
  </si>
  <si>
    <t>Полировальный круг на липучке черный (мягкий)</t>
  </si>
  <si>
    <t>Полировальный круг на липучке оранжевый (жесткий)</t>
  </si>
  <si>
    <t>Полировальный круг на липучке белый (очень жесткий)</t>
  </si>
  <si>
    <t>Полировальный круг резьба М14 черный (мягкий)</t>
  </si>
  <si>
    <t>Полировальный круг резьба М14 оранжевый (жесткий)</t>
  </si>
  <si>
    <t>Полировальный круг резьба М14 белый (очень жесткий)</t>
  </si>
  <si>
    <t>1К Эмаль черная матовая 1л</t>
  </si>
  <si>
    <t>1К Эмаль серебристая 1л</t>
  </si>
  <si>
    <t>OCTOBASE  LADA 140 яшма 1л</t>
  </si>
  <si>
    <t>Пластификатор 0,25л</t>
  </si>
  <si>
    <t>Цветовой веер "Chamaeleon Ready Mix"</t>
  </si>
  <si>
    <t>Грунт-наполнитель для пластика 1л</t>
  </si>
  <si>
    <t>Скотч двухсторонний 6мм*5м</t>
  </si>
  <si>
    <t>Скотч двухсторонний 9мм*5м</t>
  </si>
  <si>
    <t>Скотч двухсторонний 12мм*5м</t>
  </si>
  <si>
    <t>Грунт для пластика 1К 0,5л</t>
  </si>
  <si>
    <t>Грунт для пластика 1К 1л</t>
  </si>
  <si>
    <t>Растворитель стандартный 20л</t>
  </si>
  <si>
    <t>Защитное (антигравийное) покрытие колеруемое 0,75л</t>
  </si>
  <si>
    <t>Перчатки нитриловые Super Grip (черные) XL 1уп.х80шт</t>
  </si>
  <si>
    <t>Эмаль структурная (черная) 0,5л</t>
  </si>
  <si>
    <t>Антигравий PREMIUM (аэрозоль) черный 0,5л</t>
  </si>
  <si>
    <t>Растворитель для переходов 1л</t>
  </si>
  <si>
    <t>Шпатлевка универсальная среднезернистая (вкл.отвердитель) 0,250кг</t>
  </si>
  <si>
    <t>Шпатлевка универсальная мягкая (вкл.отвердитель) 0,250кг</t>
  </si>
  <si>
    <t>Шпатлевка для пластиков (вкл.отвердитель) 0,250кг</t>
  </si>
  <si>
    <t>Быстросохнущий лак для камеры 1л</t>
  </si>
  <si>
    <t>Быстросохнущий лак для камеры 5л</t>
  </si>
  <si>
    <t>Отвердитель для быстросохнущего лака 0,5л</t>
  </si>
  <si>
    <t>Отвердитель для быстросохнущего лака 2,5л</t>
  </si>
  <si>
    <t>Лак HS LOW VOC бесцветный 1л</t>
  </si>
  <si>
    <t>Эспресс-грунт 1л</t>
  </si>
  <si>
    <t>Отвердитель для экспресс-грунта 0,25л</t>
  </si>
  <si>
    <t>CHAMAELEON READY MIX Renault DNP vert olivette nacre ME (NEW) 1л</t>
  </si>
  <si>
    <t>CHAMAELEON READY MIX Renault RNF bleu mineral  ME(NEW) 1л</t>
  </si>
  <si>
    <t>CHAMAELEON READY MIX HYU S4N sienna brown pearl ME(NEW) 1л</t>
  </si>
  <si>
    <t>CHAMAELEON READY MIX Renault D17 marron glace ME(NEW) 1л</t>
  </si>
  <si>
    <t>CHAMAELEON READY MIX HYU W4Y ice wine pearl ME(NEW) 1л</t>
  </si>
  <si>
    <t>CHAMAELEON READY MIX VW LB7W tangsten silver ME(NEW) 1л</t>
  </si>
  <si>
    <t>CHAMAELEON READY MIX SKODA 9153(9J9J) anthracite grey ME (NEW) 1л</t>
  </si>
  <si>
    <t>CHAMAELEON READY MIX VW/SKODA LH5X night blue ME (NEW) 1л</t>
  </si>
  <si>
    <t>CHAMAELEON READY MIX SKODA LA3T wild cherry ME (NEW) 1л</t>
  </si>
  <si>
    <t>CHAMAELEON READY MIX VW/SKODA LY3D tornado rot  ME 1л</t>
  </si>
  <si>
    <t>CHAMAELEON READY MIX CHEVROLET RUS GCS velvet red  ME (NEW) 1л</t>
  </si>
  <si>
    <t>CHAMAELEON READY MIX VW LB9Z white silver ME (NEW) 1л</t>
  </si>
  <si>
    <t>CHAMAELEON READY MIX VW LDIE savanna gelb (NEW) 1л</t>
  </si>
  <si>
    <t>Скотч 60°С 18мм*50м</t>
  </si>
  <si>
    <t>Скотч 60°С 24мм*50м</t>
  </si>
  <si>
    <t>Скотч 60°С 36мм*50м</t>
  </si>
  <si>
    <t>Скотч 60°С 48мм*50м</t>
  </si>
  <si>
    <t>Скотч 90°С 18мм*50м</t>
  </si>
  <si>
    <t>Скотч 90°С 24мм*50м</t>
  </si>
  <si>
    <t>Скотч 90°С 36мм*50м</t>
  </si>
  <si>
    <t>Скотч 90°С 48мм*50м</t>
  </si>
  <si>
    <t>Защитное (антигравийное) покрытие черный 0,75л</t>
  </si>
  <si>
    <t>Отвердитель для защитного покрытия 0,25л</t>
  </si>
  <si>
    <t>Шпатлевка со стекловолокном (вкл.отвердитель) 4,1кг</t>
  </si>
  <si>
    <t>Шпатлевка с алюминием (вкл.отвердитель) 4,1кг</t>
  </si>
  <si>
    <t>Маскирующая пленка 4м х150м</t>
  </si>
  <si>
    <t>Маскирующая пленка 5м х120м</t>
  </si>
  <si>
    <t>CHAMAELEON READY MIX Nissan G41 black pearl ME 1л</t>
  </si>
  <si>
    <t>CHAMAELEON READY MIX KIA 1K black pearl ME 1л</t>
  </si>
  <si>
    <t>CHAMAELEON READY MIX Renault 676 noir nacre ME 1л</t>
  </si>
  <si>
    <t>CHAMAELEON READY MIX Renault D69 gris platine ME 1л</t>
  </si>
  <si>
    <t>CHAMAELEON READY MIX VW LB9A candy white МЕ 1л</t>
  </si>
  <si>
    <t>CHAMAELEON READY MIX VW LC9X black pearl  МЕ 1л</t>
  </si>
  <si>
    <t>CHAMAELEON READY MIX VW LC9A pure white МЕ 1л</t>
  </si>
  <si>
    <t>CHAMAELEON READY MIX FORD 673 frozen white МЕ 1л</t>
  </si>
  <si>
    <t>CHAMAELEON READY MIX TOYOTA 218 attitude black МЕ 1л</t>
  </si>
  <si>
    <t>CHAMAELEON READY MIX TOYOTA 202 onyx black МЕ 1л</t>
  </si>
  <si>
    <t>Отвердитель для эпоксидного грунта 0,5л</t>
  </si>
  <si>
    <t>Антигравийное покрытие водоразбавимое (черное) 1л</t>
  </si>
  <si>
    <t>Лак HS бесцветный UHS 5л</t>
  </si>
  <si>
    <t>Отвердитель стандартный UHS к 177 лаку 2,5л</t>
  </si>
  <si>
    <t>Контрольный проявочный аэрозоль 0,5л</t>
  </si>
  <si>
    <t>Аэрозольный реактивный грунт 0,4л</t>
  </si>
  <si>
    <t>Аэрозольный эпоксидный грунт 0,4л</t>
  </si>
  <si>
    <t>Эпоксидный грунт 1л</t>
  </si>
  <si>
    <t>Контейнер для смешивания 385мл 1уп.х200шт</t>
  </si>
  <si>
    <t>Крышка для контейнера 385мл 1уп.х200шт</t>
  </si>
  <si>
    <t>Контейнер для смешивания 750мл 1уп.х200шт</t>
  </si>
  <si>
    <t>Крышка для контейнера 750мл 1уп.х200шт</t>
  </si>
  <si>
    <t>Контейнер для смешивания 1400мл 1уп.х200шт</t>
  </si>
  <si>
    <t>Крышка для контейнера 1400мл 1уп.х200шт</t>
  </si>
  <si>
    <t>Контейнер для смешивания 2300мл 1уп.х100шт</t>
  </si>
  <si>
    <t>Крышка для контейнера 2300мл 1уп.х100шт</t>
  </si>
  <si>
    <t>Базовая эмаль черная ( VW 041 ) 1л</t>
  </si>
  <si>
    <t>Базовая эмаль серебристая ( LADA 690 ) 1л</t>
  </si>
  <si>
    <t>Базовая эмаль белая ( TOYOTA 040 ) 1л</t>
  </si>
  <si>
    <t>Эмаль для бампера черная 0,5л</t>
  </si>
  <si>
    <t>Грунт-наполнитель акриловый 5+1 HS черный 5л</t>
  </si>
  <si>
    <t>Растворитель медленный 5л</t>
  </si>
  <si>
    <t>Растворитель медленный 1л</t>
  </si>
  <si>
    <t>Цинкосодержащий грунт 0,4л</t>
  </si>
  <si>
    <t>Цинк-алюминиевый грунт 0,4л</t>
  </si>
  <si>
    <t>Грунт многофункциональный 2К 1л</t>
  </si>
  <si>
    <t>Отвердитель для многофункционального грунта 0,25л</t>
  </si>
  <si>
    <t>Антигравийное покрытие водоразбавимое (серое) 1л</t>
  </si>
  <si>
    <t>Футболка белая L</t>
  </si>
  <si>
    <t>Футболка белая M</t>
  </si>
  <si>
    <t>Футболка белая XL</t>
  </si>
  <si>
    <t>Антигравийное покрытие черное 1кг</t>
  </si>
  <si>
    <t>Антигравийное покрытие серое 1кг</t>
  </si>
  <si>
    <t>Антигравийное покрытие белое 1кг</t>
  </si>
  <si>
    <t>Полиуретановый герметик под кисть 1кг</t>
  </si>
  <si>
    <t>Эмаль черная полуматовая 0,5л</t>
  </si>
  <si>
    <t>Эмаль белая матовая 0,5л</t>
  </si>
  <si>
    <t>Лак бецветный матовый 0,5л</t>
  </si>
  <si>
    <t>Мультифункциональный грунт 0,4л</t>
  </si>
  <si>
    <t>Толстовка черная L</t>
  </si>
  <si>
    <t>Толстовка черная XXL</t>
  </si>
  <si>
    <t>Ручка Chamaeleon</t>
  </si>
  <si>
    <t>CHAMAELEON READY MIX Ford 17V PANTHER BLACK MICA МЕ(NEW) 1л</t>
  </si>
  <si>
    <t>CHAMAELEON READY MIX TOYOTA 199  SILVER МЕ (NEW) 1л</t>
  </si>
  <si>
    <t>CHAMAELEON READY MIX HYUNDAI N9S SONIC SILVER МЕ(NEW) 1л</t>
  </si>
  <si>
    <t>CHAMAELEON READY MIX KIA G7 Grayish Purple МЕ(NEW) 1л</t>
  </si>
  <si>
    <t>CHAMAELEON READY MIX 1537 Base 1л</t>
  </si>
  <si>
    <t>CHAMAELEON READY MIX 1355 Candy Red 0,5л</t>
  </si>
  <si>
    <t>CHAMAELEON READY MIX MERCEDES 149 polarwhite ME 1л</t>
  </si>
  <si>
    <t>Антикоррозионный продукт 0,1л</t>
  </si>
  <si>
    <t>Эмаль для бампера серая 0,4л</t>
  </si>
  <si>
    <t>Эмаль для бампера черная 0,4л</t>
  </si>
  <si>
    <t>Шпатлевка жидкая 0,4л</t>
  </si>
  <si>
    <t>Эмаль термостойкая серебристая 0,4л</t>
  </si>
  <si>
    <t>Эмаль термостойкая черная 0,4л</t>
  </si>
  <si>
    <t>Шпатлевка универсальная мягкая (вкл.отвердитель) 4,1кг</t>
  </si>
  <si>
    <t>Антигравий PREMIUM (аэрозоль) белый 0,5л</t>
  </si>
  <si>
    <t>Растворитель стандартный 1л</t>
  </si>
  <si>
    <t>Грунт-наполнитель акриловый 5+1 HS черный 1л</t>
  </si>
  <si>
    <t>Лак матовый 1л</t>
  </si>
  <si>
    <t>Перчатки нитриловые Super Grip (черные) L 1уп.х80шт</t>
  </si>
  <si>
    <t>Контурная лента голубая 3мм х 33м</t>
  </si>
  <si>
    <t>Контурная лента голубая 6мм х 33м</t>
  </si>
  <si>
    <t>Диск для удаления остатков скотча</t>
  </si>
  <si>
    <t>Переходник</t>
  </si>
  <si>
    <t>Клей-герметик стекольный 0,31л</t>
  </si>
  <si>
    <t>Грунт-наполнитель акриловый 5+1 HS белый 1л</t>
  </si>
  <si>
    <t>CHAMAELEON READY MIX KIA 3D bright silver ME 1л</t>
  </si>
  <si>
    <t>CHAMAELEON READY MIX TOYOTA 209 black mica ME 1л</t>
  </si>
  <si>
    <t>CHAMAELEON READY MIX TOYOTA 1C0 silver ME 1л</t>
  </si>
  <si>
    <t>CHAMAELEON READY MIX VW  A7W reflexsilver ME 1л</t>
  </si>
  <si>
    <t>CHAMAELEON READY MIX LADA 690 снежная королева МЕ 1л</t>
  </si>
  <si>
    <t>CHAMAELEON READY MIX HYUNDAI RUS S01 серебристый МЕ 1л</t>
  </si>
  <si>
    <t>CHAMAELEON READY MIX HYUNDAI RUS D01 черный МЕ 1л</t>
  </si>
  <si>
    <t>CHAMAELEON READY MIX HYUNDAI RUS H01 шампанское МЕ 1л</t>
  </si>
  <si>
    <t>CHAMAELEON READY MIX FORD RUS ZJNC (436) лунное серебро МЕ 1л</t>
  </si>
  <si>
    <t>CHAMAELEON READY MIX TOYOTA 040 super white 1л</t>
  </si>
  <si>
    <t>CHAMAELEON READY MIX DAEWOO RUS 74U вишня МЕ 1л</t>
  </si>
  <si>
    <t>CHAMAELEON READY MIX DAEWOO RUS 60U желтый песок МЕ 1л</t>
  </si>
  <si>
    <t>CHAMAELEON READY MIX DAEWOO RUS 95U темно-серебристый МЕ 1л</t>
  </si>
  <si>
    <t>CHAMAELEON READY MIX RENAULT RUS B66 серое затмение МЕ 1л</t>
  </si>
  <si>
    <t>CHAMAELEON READY MIX RENAULT RUS F98 зеленый опаловый МЕ 1л</t>
  </si>
  <si>
    <t>CHAMAELEON READY MIX RENAULT RUS 61G эгейское море МЕ 1л</t>
  </si>
  <si>
    <t>CHAMAELEON READY MIX OD521 черная база 1л</t>
  </si>
  <si>
    <t>CHAMAELEON READY MIX CHEVROLET RUS 87-7163 светло-серебристый МЕ 1л</t>
  </si>
  <si>
    <t>CHAMAELEON READY MIX CHEVROLET RUS 87-1167 панакота МЕ 1л</t>
  </si>
  <si>
    <t>CHAMAELEON READY MIX FORD RUS JAYC (571) черная пантера ME 1л</t>
  </si>
  <si>
    <t>CHAMAELEON READY MIX DAEWOO RUS 92U поли серебристый МЕ 1л</t>
  </si>
  <si>
    <t>CHAMAELEON READY MIX RENAULT RUS 632 мерцающая платина МЕ 1л</t>
  </si>
  <si>
    <t>CHAMAELEON READY MIX HYUNDAI RUS B04 атлантида МЕ 1л</t>
  </si>
  <si>
    <t>CHAMAELEON READY MIX HYUNDAI RUS H07 светло-бежевый МЕ 1л</t>
  </si>
  <si>
    <t>CHAMAELEON READY MIX CHEVROLET RUS 87U pearl black mica 1л</t>
  </si>
  <si>
    <t>CHAMAELEON READY MIX CHEVROLET RUS 68U melange beige ME 1л</t>
  </si>
  <si>
    <t>CHAMAELEON READY MIX KIA 6C clear silver ME 1л</t>
  </si>
  <si>
    <t>CHAMAELEON READY MIX OPEL 20R saphirschwarz ME 1л</t>
  </si>
  <si>
    <t>CHAMAELEON READY MIX NISSAN Z11 black ME 1л</t>
  </si>
  <si>
    <t>CHAMAELEON READY MIX NISSAN KY0 silver ME 1л</t>
  </si>
  <si>
    <t>CHAMAELEON READY MIX MAZDA 16W black mica ME 1л</t>
  </si>
  <si>
    <t>CHAMAELEON READY MIX VW C9Z black magic pearl ME 1л</t>
  </si>
  <si>
    <t>CHAMAELEON READY MIX MERCEDES 197 obsidianschwarz ME 1л</t>
  </si>
  <si>
    <t>CHAMAELEON READY MIX MERCEDES 744 brillantsilber ME 1л</t>
  </si>
  <si>
    <t>CHAMAELEON READY MIX BMW 354 titansilber ME 1л</t>
  </si>
  <si>
    <t>CHAMAELEON READY MIX BMW 475 blacksaphire ME 1л</t>
  </si>
  <si>
    <t>CHAMAELEON READY MIX MITSUBISHI A31 cool silver ME 1л</t>
  </si>
  <si>
    <t>CHAMAELEON READY MIX MITSUBISHI A68 ice silver ME 1л</t>
  </si>
  <si>
    <t>CHAMAELEON READY MIX MITSUBISHI X42 amethyst black pearl ME 1л</t>
  </si>
  <si>
    <t>CHAMAELEON READY MIX TOYOTA 1F7 silver ME 1л</t>
  </si>
  <si>
    <t>CHAMAELEON READY MIX MAZDA A4A истиный красный ME 1л</t>
  </si>
  <si>
    <t>CHAMAELEON READY MIX HONDA B92P черная ночная жемчужина ME 1л</t>
  </si>
  <si>
    <t>CHAMAELEON READY MIX BMW 300 альпийский белый III ME 1л</t>
  </si>
  <si>
    <t>CHAMAELEON READY MIX FORD RUS 667 серое море ME 1л</t>
  </si>
  <si>
    <t>CHAMAELEON READY MIX RENAULT RUS KNM базальт МЕ 1л</t>
  </si>
  <si>
    <t>CHAMAELEON READY MIX DAEWOO RUS GAR бледно черный ME 1л</t>
  </si>
  <si>
    <t>CHAMAELEON READY MIX DAEW GAN / GM 17-636R switchblade silver ME 1л</t>
  </si>
  <si>
    <t>CHAMAELEON READY MIX FORD 687 deep blazer blue 1л</t>
  </si>
  <si>
    <t>CHAMAELEON READY MIX HYU MZH phantom black  ME 1л</t>
  </si>
  <si>
    <t>CHAMAELEON READY MIX HYU PGU crystal white 1л</t>
  </si>
  <si>
    <t>CHAMAELEON READY MIX HYU RHM sleek silver ME 1л</t>
  </si>
  <si>
    <t>LASER Крупнозернистая полировальная паста 1кг</t>
  </si>
  <si>
    <t>2К Акриловый грунт-наполнитель  4+1 HS серый 0,8л</t>
  </si>
  <si>
    <t>Грунт-наполнитель акриловый 5+1 HS красный 1л</t>
  </si>
  <si>
    <t>Отвердитель стандартный HS к 155 лаку 0,5л</t>
  </si>
  <si>
    <t>Битумная мастика (аэрозоль) 0,5л</t>
  </si>
  <si>
    <t>Битумная мастика 1л</t>
  </si>
  <si>
    <t>Растворитель для перехода 0,4л</t>
  </si>
  <si>
    <t>Грунт-наполнитель акриловый 5+1 HS серый 1л</t>
  </si>
  <si>
    <t>Отвердитель для акрилового грунта HS 0,2л</t>
  </si>
  <si>
    <t>Грунт Wash Primer 1л</t>
  </si>
  <si>
    <t>Отвердитель для грунта Wash Primer 0,5л</t>
  </si>
  <si>
    <t>Эмаль для бампера черная 1л</t>
  </si>
  <si>
    <t>Эмаль для бампера серая 1л</t>
  </si>
  <si>
    <t>VES_N</t>
  </si>
  <si>
    <t>UPAKOVKA</t>
  </si>
  <si>
    <t>TIP_1</t>
  </si>
  <si>
    <t>Группа</t>
  </si>
  <si>
    <t>Подгруппа</t>
  </si>
  <si>
    <t>Артикул</t>
  </si>
  <si>
    <t>Наименование</t>
  </si>
  <si>
    <t>Вес шт</t>
  </si>
  <si>
    <t>Упак</t>
  </si>
  <si>
    <t>Кол-во</t>
  </si>
  <si>
    <t>KOL</t>
  </si>
  <si>
    <t>ЦенаБаз</t>
  </si>
  <si>
    <t>Скидка</t>
  </si>
  <si>
    <t>SKIDKA</t>
  </si>
  <si>
    <t>СуммаФакт</t>
  </si>
  <si>
    <t>SUM</t>
  </si>
  <si>
    <t>Вес</t>
  </si>
  <si>
    <t>VESSUM</t>
  </si>
  <si>
    <t>ООО "БЛИК-АВТО"</t>
  </si>
  <si>
    <t>Сайт: https://blik-cvet.ru</t>
  </si>
  <si>
    <t>Телефон: 8-495-626-68-34</t>
  </si>
  <si>
    <t>Прайс-лист на продукцию "CHAMAELEON" от 25.01.2023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</si>
</sst>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\ [$€-1]"/>
    <numFmt numFmtId="166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1" fontId="47" fillId="34" borderId="13" xfId="0" applyNumberFormat="1" applyFont="1" applyFill="1" applyBorder="1" applyAlignment="1">
      <alignment/>
    </xf>
    <xf numFmtId="1" fontId="47" fillId="34" borderId="14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1" fontId="48" fillId="35" borderId="13" xfId="0" applyNumberFormat="1" applyFont="1" applyFill="1" applyBorder="1" applyAlignment="1">
      <alignment/>
    </xf>
    <xf numFmtId="1" fontId="48" fillId="35" borderId="11" xfId="0" applyNumberFormat="1" applyFont="1" applyFill="1" applyBorder="1" applyAlignment="1">
      <alignment/>
    </xf>
    <xf numFmtId="164" fontId="48" fillId="35" borderId="11" xfId="0" applyNumberFormat="1" applyFont="1" applyFill="1" applyBorder="1" applyAlignment="1">
      <alignment/>
    </xf>
    <xf numFmtId="0" fontId="48" fillId="35" borderId="11" xfId="0" applyNumberFormat="1" applyFont="1" applyFill="1" applyBorder="1" applyAlignment="1">
      <alignment/>
    </xf>
    <xf numFmtId="9" fontId="48" fillId="35" borderId="11" xfId="0" applyNumberFormat="1" applyFont="1" applyFill="1" applyBorder="1" applyAlignment="1">
      <alignment/>
    </xf>
    <xf numFmtId="0" fontId="48" fillId="35" borderId="12" xfId="0" applyNumberFormat="1" applyFont="1" applyFill="1" applyBorder="1" applyAlignment="1">
      <alignment/>
    </xf>
    <xf numFmtId="1" fontId="49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50" fillId="0" borderId="0" xfId="0" applyFont="1" applyAlignment="1">
      <alignment/>
    </xf>
    <xf numFmtId="1" fontId="2" fillId="0" borderId="0" xfId="42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  <xf numFmtId="165" fontId="48" fillId="35" borderId="11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72;&#1079;%20&#1082;&#1083;&#1080;&#1077;&#1085;&#1090;&#1072;%2002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аз"/>
      <sheetName val="Помощ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08"/>
  <sheetViews>
    <sheetView tabSelected="1" zoomScalePageLayoutView="0" workbookViewId="0" topLeftCell="A2">
      <pane ySplit="5" topLeftCell="A7" activePane="bottomLeft" state="frozen"/>
      <selection pane="topLeft" activeCell="A2" sqref="A2"/>
      <selection pane="bottomLeft" activeCell="E310" sqref="E310"/>
    </sheetView>
  </sheetViews>
  <sheetFormatPr defaultColWidth="9.140625" defaultRowHeight="15" outlineLevelRow="2"/>
  <cols>
    <col min="1" max="1" width="10.7109375" style="0" customWidth="1"/>
    <col min="2" max="2" width="11.8515625" style="0" customWidth="1"/>
    <col min="3" max="3" width="11.00390625" style="0" hidden="1" customWidth="1"/>
    <col min="4" max="4" width="18.28125" style="0" customWidth="1"/>
    <col min="5" max="5" width="95.421875" style="0" customWidth="1"/>
    <col min="6" max="6" width="8.57421875" style="0" bestFit="1" customWidth="1"/>
    <col min="7" max="7" width="11.00390625" style="0" bestFit="1" customWidth="1"/>
    <col min="8" max="8" width="8.140625" style="3" customWidth="1"/>
    <col min="9" max="9" width="11.140625" style="28" customWidth="1"/>
    <col min="10" max="10" width="7.57421875" style="3" customWidth="1"/>
    <col min="11" max="11" width="12.421875" style="28" customWidth="1"/>
    <col min="12" max="12" width="7.57421875" style="3" customWidth="1"/>
  </cols>
  <sheetData>
    <row r="1" spans="1:12" ht="15" hidden="1">
      <c r="A1" s="1" t="s">
        <v>0</v>
      </c>
      <c r="B1" s="1" t="s">
        <v>3</v>
      </c>
      <c r="C1" s="1" t="s">
        <v>18</v>
      </c>
      <c r="D1" s="1" t="s">
        <v>303</v>
      </c>
      <c r="E1" s="1" t="s">
        <v>588</v>
      </c>
      <c r="F1" s="2" t="s">
        <v>870</v>
      </c>
      <c r="G1" s="1" t="s">
        <v>871</v>
      </c>
      <c r="H1" s="3" t="s">
        <v>880</v>
      </c>
      <c r="I1" s="28" t="s">
        <v>872</v>
      </c>
      <c r="J1" s="3" t="s">
        <v>883</v>
      </c>
      <c r="K1" s="28" t="s">
        <v>885</v>
      </c>
      <c r="L1" s="3" t="s">
        <v>887</v>
      </c>
    </row>
    <row r="2" spans="1:7" ht="15">
      <c r="A2" s="1"/>
      <c r="B2" s="1"/>
      <c r="C2" s="1"/>
      <c r="D2" s="1"/>
      <c r="E2" s="1" t="s">
        <v>891</v>
      </c>
      <c r="F2" s="2"/>
      <c r="G2" s="1"/>
    </row>
    <row r="3" spans="1:7" ht="15">
      <c r="A3" s="33" t="s">
        <v>888</v>
      </c>
      <c r="B3" s="34"/>
      <c r="C3" s="1"/>
      <c r="D3" s="1"/>
      <c r="E3" s="1"/>
      <c r="F3" s="2"/>
      <c r="G3" s="1"/>
    </row>
    <row r="4" spans="1:7" ht="15">
      <c r="A4" s="33" t="s">
        <v>889</v>
      </c>
      <c r="B4" s="34"/>
      <c r="C4" s="1"/>
      <c r="D4" s="1"/>
      <c r="E4" s="1"/>
      <c r="F4" s="2"/>
      <c r="G4" s="1"/>
    </row>
    <row r="5" spans="1:7" ht="21" customHeight="1">
      <c r="A5" s="33" t="s">
        <v>890</v>
      </c>
      <c r="B5" s="34"/>
      <c r="C5" s="1"/>
      <c r="D5" s="1"/>
      <c r="E5" s="1"/>
      <c r="F5" s="2"/>
      <c r="G5" s="1"/>
    </row>
    <row r="6" spans="1:12" s="22" customFormat="1" ht="15">
      <c r="A6" s="24" t="s">
        <v>873</v>
      </c>
      <c r="B6" s="24" t="s">
        <v>874</v>
      </c>
      <c r="C6" s="24"/>
      <c r="D6" s="24" t="s">
        <v>875</v>
      </c>
      <c r="E6" s="24" t="s">
        <v>876</v>
      </c>
      <c r="F6" s="25" t="s">
        <v>877</v>
      </c>
      <c r="G6" s="24" t="s">
        <v>878</v>
      </c>
      <c r="H6" s="23" t="s">
        <v>879</v>
      </c>
      <c r="I6" s="29" t="s">
        <v>881</v>
      </c>
      <c r="J6" s="23" t="s">
        <v>882</v>
      </c>
      <c r="K6" s="29" t="s">
        <v>884</v>
      </c>
      <c r="L6" s="23" t="s">
        <v>886</v>
      </c>
    </row>
    <row r="7" spans="1:12" ht="17.25">
      <c r="A7" s="15" t="s">
        <v>1</v>
      </c>
      <c r="B7" s="16"/>
      <c r="C7" s="16"/>
      <c r="D7" s="16"/>
      <c r="E7" s="16"/>
      <c r="F7" s="17"/>
      <c r="G7" s="16"/>
      <c r="H7" s="18">
        <f>H8+H25+H52+H84+H90+H108+H118+H124+H134+H179</f>
        <v>0</v>
      </c>
      <c r="I7" s="30"/>
      <c r="J7" s="19">
        <v>0</v>
      </c>
      <c r="K7" s="30">
        <f>K8+K25+K52+K84+K90+K108+K118+K124+K134+K179</f>
        <v>0</v>
      </c>
      <c r="L7" s="20">
        <f>L8+L25+L52+L84+L90+L108+L118+L124+L134+L179</f>
        <v>0</v>
      </c>
    </row>
    <row r="8" spans="1:12" ht="15" outlineLevel="1" collapsed="1">
      <c r="A8" s="21"/>
      <c r="B8" s="10" t="s">
        <v>9</v>
      </c>
      <c r="C8" s="11"/>
      <c r="D8" s="11"/>
      <c r="E8" s="11"/>
      <c r="F8" s="12"/>
      <c r="G8" s="11"/>
      <c r="H8" s="13">
        <f>SUM(H9:H24)</f>
        <v>0</v>
      </c>
      <c r="I8" s="31"/>
      <c r="J8" s="13"/>
      <c r="K8" s="31">
        <f>SUM(K9:K24)</f>
        <v>0</v>
      </c>
      <c r="L8" s="14">
        <f>SUM(L9:L24)</f>
        <v>0</v>
      </c>
    </row>
    <row r="9" spans="1:12" ht="15" hidden="1" outlineLevel="2">
      <c r="A9" s="1"/>
      <c r="B9" s="1"/>
      <c r="C9" s="1" t="s">
        <v>152</v>
      </c>
      <c r="D9" s="1" t="s">
        <v>437</v>
      </c>
      <c r="E9" s="1" t="s">
        <v>724</v>
      </c>
      <c r="F9" s="2">
        <v>0.244</v>
      </c>
      <c r="G9" s="1">
        <v>12</v>
      </c>
      <c r="H9" s="4"/>
      <c r="I9" s="28">
        <v>6.93</v>
      </c>
      <c r="K9" s="28">
        <f aca="true" t="shared" si="0" ref="K9:K24">ROUND(I9*H9*(1-$J$7),2)</f>
        <v>0</v>
      </c>
      <c r="L9" s="3">
        <f aca="true" t="shared" si="1" ref="L9:L24">H9*F9</f>
        <v>0</v>
      </c>
    </row>
    <row r="10" spans="1:12" ht="15" hidden="1" outlineLevel="2">
      <c r="A10" s="1"/>
      <c r="B10" s="1"/>
      <c r="C10" s="1" t="s">
        <v>47</v>
      </c>
      <c r="D10" s="1" t="s">
        <v>332</v>
      </c>
      <c r="E10" s="1" t="s">
        <v>618</v>
      </c>
      <c r="F10" s="2">
        <v>0.542</v>
      </c>
      <c r="G10" s="1">
        <v>6</v>
      </c>
      <c r="H10" s="4"/>
      <c r="I10" s="28">
        <v>6.27</v>
      </c>
      <c r="K10" s="28">
        <f t="shared" si="0"/>
        <v>0</v>
      </c>
      <c r="L10" s="3">
        <f t="shared" si="1"/>
        <v>0</v>
      </c>
    </row>
    <row r="11" spans="1:12" ht="15" hidden="1" outlineLevel="2">
      <c r="A11" s="1"/>
      <c r="B11" s="1"/>
      <c r="C11" s="1" t="s">
        <v>48</v>
      </c>
      <c r="D11" s="1" t="s">
        <v>333</v>
      </c>
      <c r="E11" s="1" t="s">
        <v>619</v>
      </c>
      <c r="F11" s="2">
        <v>0.542</v>
      </c>
      <c r="G11" s="1">
        <v>6</v>
      </c>
      <c r="H11" s="4"/>
      <c r="I11" s="28">
        <v>6.27</v>
      </c>
      <c r="K11" s="28">
        <f t="shared" si="0"/>
        <v>0</v>
      </c>
      <c r="L11" s="3">
        <f t="shared" si="1"/>
        <v>0</v>
      </c>
    </row>
    <row r="12" spans="1:12" ht="15" hidden="1" outlineLevel="2">
      <c r="A12" s="1"/>
      <c r="B12" s="1"/>
      <c r="C12" s="1" t="s">
        <v>49</v>
      </c>
      <c r="D12" s="1" t="s">
        <v>334</v>
      </c>
      <c r="E12" s="1" t="s">
        <v>620</v>
      </c>
      <c r="F12" s="2">
        <v>0.542</v>
      </c>
      <c r="G12" s="1">
        <v>6</v>
      </c>
      <c r="H12" s="4"/>
      <c r="I12" s="28">
        <v>6.27</v>
      </c>
      <c r="K12" s="28">
        <f t="shared" si="0"/>
        <v>0</v>
      </c>
      <c r="L12" s="3">
        <f t="shared" si="1"/>
        <v>0</v>
      </c>
    </row>
    <row r="13" spans="1:12" ht="15" hidden="1" outlineLevel="2">
      <c r="A13" s="1"/>
      <c r="B13" s="1"/>
      <c r="C13" s="1" t="s">
        <v>291</v>
      </c>
      <c r="D13" s="1" t="s">
        <v>576</v>
      </c>
      <c r="E13" s="1" t="s">
        <v>861</v>
      </c>
      <c r="F13" s="2">
        <v>0.52</v>
      </c>
      <c r="G13" s="1">
        <v>6</v>
      </c>
      <c r="H13" s="4"/>
      <c r="I13" s="28">
        <v>5.43</v>
      </c>
      <c r="K13" s="28">
        <f t="shared" si="0"/>
        <v>0</v>
      </c>
      <c r="L13" s="3">
        <f t="shared" si="1"/>
        <v>0</v>
      </c>
    </row>
    <row r="14" spans="1:12" ht="15" hidden="1" outlineLevel="2">
      <c r="A14" s="1"/>
      <c r="B14" s="1"/>
      <c r="C14" s="1" t="s">
        <v>292</v>
      </c>
      <c r="D14" s="1" t="s">
        <v>577</v>
      </c>
      <c r="E14" s="1" t="s">
        <v>862</v>
      </c>
      <c r="F14" s="2">
        <v>1.05</v>
      </c>
      <c r="G14" s="1">
        <v>12</v>
      </c>
      <c r="H14" s="4"/>
      <c r="I14" s="28">
        <v>8.82</v>
      </c>
      <c r="K14" s="28">
        <f t="shared" si="0"/>
        <v>0</v>
      </c>
      <c r="L14" s="3">
        <f t="shared" si="1"/>
        <v>0</v>
      </c>
    </row>
    <row r="15" spans="1:12" ht="15" hidden="1" outlineLevel="2">
      <c r="A15" s="1"/>
      <c r="B15" s="1"/>
      <c r="C15" s="1" t="s">
        <v>167</v>
      </c>
      <c r="D15" s="1" t="s">
        <v>452</v>
      </c>
      <c r="E15" s="1" t="s">
        <v>740</v>
      </c>
      <c r="F15" s="2">
        <v>1</v>
      </c>
      <c r="G15" s="1">
        <v>12</v>
      </c>
      <c r="H15" s="4"/>
      <c r="I15" s="28">
        <v>10.1</v>
      </c>
      <c r="K15" s="28">
        <f t="shared" si="0"/>
        <v>0</v>
      </c>
      <c r="L15" s="3">
        <f t="shared" si="1"/>
        <v>0</v>
      </c>
    </row>
    <row r="16" spans="1:12" ht="15" hidden="1" outlineLevel="2">
      <c r="A16" s="1"/>
      <c r="B16" s="1"/>
      <c r="C16" s="1" t="s">
        <v>194</v>
      </c>
      <c r="D16" s="1" t="s">
        <v>479</v>
      </c>
      <c r="E16" s="1" t="s">
        <v>766</v>
      </c>
      <c r="F16" s="2">
        <v>1</v>
      </c>
      <c r="G16" s="1">
        <v>12</v>
      </c>
      <c r="H16" s="4"/>
      <c r="I16" s="28">
        <v>10.1</v>
      </c>
      <c r="K16" s="28">
        <f t="shared" si="0"/>
        <v>0</v>
      </c>
      <c r="L16" s="3">
        <f t="shared" si="1"/>
        <v>0</v>
      </c>
    </row>
    <row r="17" spans="1:12" ht="15" hidden="1" outlineLevel="2">
      <c r="A17" s="1"/>
      <c r="B17" s="1"/>
      <c r="C17" s="1" t="s">
        <v>198</v>
      </c>
      <c r="D17" s="1" t="s">
        <v>483</v>
      </c>
      <c r="E17" s="1" t="s">
        <v>770</v>
      </c>
      <c r="F17" s="2">
        <v>1.1</v>
      </c>
      <c r="G17" s="1">
        <v>12</v>
      </c>
      <c r="H17" s="4"/>
      <c r="I17" s="28">
        <v>8.26</v>
      </c>
      <c r="K17" s="28">
        <f t="shared" si="0"/>
        <v>0</v>
      </c>
      <c r="L17" s="3">
        <f t="shared" si="1"/>
        <v>0</v>
      </c>
    </row>
    <row r="18" spans="1:12" ht="15" hidden="1" outlineLevel="2">
      <c r="A18" s="1"/>
      <c r="B18" s="1"/>
      <c r="C18" s="1" t="s">
        <v>199</v>
      </c>
      <c r="D18" s="1" t="s">
        <v>484</v>
      </c>
      <c r="E18" s="1" t="s">
        <v>771</v>
      </c>
      <c r="F18" s="2">
        <v>1.1</v>
      </c>
      <c r="G18" s="1">
        <v>12</v>
      </c>
      <c r="H18" s="4"/>
      <c r="I18" s="28">
        <v>8.26</v>
      </c>
      <c r="K18" s="28">
        <f t="shared" si="0"/>
        <v>0</v>
      </c>
      <c r="L18" s="3">
        <f t="shared" si="1"/>
        <v>0</v>
      </c>
    </row>
    <row r="19" spans="1:12" ht="15" hidden="1" outlineLevel="2">
      <c r="A19" s="1"/>
      <c r="B19" s="1"/>
      <c r="C19" s="1" t="s">
        <v>200</v>
      </c>
      <c r="D19" s="1" t="s">
        <v>485</v>
      </c>
      <c r="E19" s="1" t="s">
        <v>772</v>
      </c>
      <c r="F19" s="2">
        <v>1.1</v>
      </c>
      <c r="G19" s="1">
        <v>12</v>
      </c>
      <c r="H19" s="4"/>
      <c r="I19" s="28">
        <v>8.26</v>
      </c>
      <c r="K19" s="28">
        <f t="shared" si="0"/>
        <v>0</v>
      </c>
      <c r="L19" s="3">
        <f t="shared" si="1"/>
        <v>0</v>
      </c>
    </row>
    <row r="20" spans="1:12" ht="15" hidden="1" outlineLevel="2">
      <c r="A20" s="1"/>
      <c r="B20" s="1"/>
      <c r="C20" s="1" t="s">
        <v>151</v>
      </c>
      <c r="D20" s="1" t="s">
        <v>436</v>
      </c>
      <c r="E20" s="1" t="s">
        <v>723</v>
      </c>
      <c r="F20" s="2">
        <v>0.864</v>
      </c>
      <c r="G20" s="1">
        <v>12</v>
      </c>
      <c r="H20" s="4"/>
      <c r="I20" s="28">
        <v>23.6</v>
      </c>
      <c r="K20" s="28">
        <f t="shared" si="0"/>
        <v>0</v>
      </c>
      <c r="L20" s="3">
        <f t="shared" si="1"/>
        <v>0</v>
      </c>
    </row>
    <row r="21" spans="1:12" ht="15" hidden="1" outlineLevel="2">
      <c r="A21" s="1"/>
      <c r="B21" s="1"/>
      <c r="C21" s="1" t="s">
        <v>114</v>
      </c>
      <c r="D21" s="1" t="s">
        <v>399</v>
      </c>
      <c r="E21" s="1" t="s">
        <v>687</v>
      </c>
      <c r="F21" s="2">
        <v>0.86</v>
      </c>
      <c r="G21" s="1">
        <v>12</v>
      </c>
      <c r="H21" s="4"/>
      <c r="I21" s="28">
        <v>23.6</v>
      </c>
      <c r="K21" s="28">
        <f t="shared" si="0"/>
        <v>0</v>
      </c>
      <c r="L21" s="3">
        <f t="shared" si="1"/>
        <v>0</v>
      </c>
    </row>
    <row r="22" spans="1:12" ht="15" hidden="1" outlineLevel="2">
      <c r="A22" s="1"/>
      <c r="B22" s="1"/>
      <c r="C22" s="1" t="s">
        <v>221</v>
      </c>
      <c r="D22" s="1" t="s">
        <v>506</v>
      </c>
      <c r="E22" s="1" t="s">
        <v>795</v>
      </c>
      <c r="F22" s="2">
        <v>0.542</v>
      </c>
      <c r="G22" s="1">
        <v>6</v>
      </c>
      <c r="H22" s="4"/>
      <c r="I22" s="28">
        <v>6.27</v>
      </c>
      <c r="K22" s="28">
        <f t="shared" si="0"/>
        <v>0</v>
      </c>
      <c r="L22" s="3">
        <f t="shared" si="1"/>
        <v>0</v>
      </c>
    </row>
    <row r="23" spans="1:12" ht="15" hidden="1" outlineLevel="2">
      <c r="A23" s="1"/>
      <c r="B23" s="1"/>
      <c r="C23" s="1" t="s">
        <v>46</v>
      </c>
      <c r="D23" s="1" t="s">
        <v>331</v>
      </c>
      <c r="E23" s="1" t="s">
        <v>617</v>
      </c>
      <c r="F23" s="2">
        <v>0.542</v>
      </c>
      <c r="G23" s="1">
        <v>6</v>
      </c>
      <c r="H23" s="4"/>
      <c r="I23" s="28">
        <v>6.27</v>
      </c>
      <c r="K23" s="28">
        <f t="shared" si="0"/>
        <v>0</v>
      </c>
      <c r="L23" s="3">
        <f t="shared" si="1"/>
        <v>0</v>
      </c>
    </row>
    <row r="24" spans="1:12" ht="15" hidden="1" outlineLevel="2">
      <c r="A24" s="1"/>
      <c r="B24" s="1"/>
      <c r="C24" s="1" t="s">
        <v>117</v>
      </c>
      <c r="D24" s="1" t="s">
        <v>402</v>
      </c>
      <c r="E24" s="1" t="s">
        <v>690</v>
      </c>
      <c r="F24" s="2">
        <v>0.542</v>
      </c>
      <c r="G24" s="1">
        <v>6</v>
      </c>
      <c r="H24" s="4"/>
      <c r="I24" s="28">
        <v>6.27</v>
      </c>
      <c r="K24" s="28">
        <f t="shared" si="0"/>
        <v>0</v>
      </c>
      <c r="L24" s="3">
        <f t="shared" si="1"/>
        <v>0</v>
      </c>
    </row>
    <row r="25" spans="1:12" ht="15" outlineLevel="1" collapsed="1">
      <c r="A25" s="21"/>
      <c r="B25" s="9" t="s">
        <v>13</v>
      </c>
      <c r="C25" s="5"/>
      <c r="D25" s="5"/>
      <c r="E25" s="5"/>
      <c r="F25" s="6"/>
      <c r="G25" s="5"/>
      <c r="H25" s="7">
        <f>SUM(H26:H51)</f>
        <v>0</v>
      </c>
      <c r="I25" s="32"/>
      <c r="J25" s="7"/>
      <c r="K25" s="32">
        <f>SUM(K26:K51)</f>
        <v>0</v>
      </c>
      <c r="L25" s="8">
        <f>SUM(L26:L51)</f>
        <v>0</v>
      </c>
    </row>
    <row r="26" spans="1:12" ht="15" hidden="1" outlineLevel="2">
      <c r="A26" s="1"/>
      <c r="B26" s="1"/>
      <c r="C26" s="1" t="s">
        <v>45</v>
      </c>
      <c r="D26" s="1" t="s">
        <v>330</v>
      </c>
      <c r="E26" s="1" t="s">
        <v>616</v>
      </c>
      <c r="F26" s="2">
        <v>0.542</v>
      </c>
      <c r="G26" s="1">
        <v>6</v>
      </c>
      <c r="H26" s="4"/>
      <c r="I26" s="28">
        <v>5.65</v>
      </c>
      <c r="K26" s="28">
        <f aca="true" t="shared" si="2" ref="K26:K51">ROUND(I26*H26*(1-$J$7),2)</f>
        <v>0</v>
      </c>
      <c r="L26" s="3">
        <f aca="true" t="shared" si="3" ref="L26:L51">H26*F26</f>
        <v>0</v>
      </c>
    </row>
    <row r="27" spans="1:12" ht="15" hidden="1" outlineLevel="2">
      <c r="A27" s="1"/>
      <c r="B27" s="1"/>
      <c r="C27" s="1" t="s">
        <v>44</v>
      </c>
      <c r="D27" s="1" t="s">
        <v>329</v>
      </c>
      <c r="E27" s="1" t="s">
        <v>615</v>
      </c>
      <c r="F27" s="2">
        <v>0.542</v>
      </c>
      <c r="G27" s="1">
        <v>6</v>
      </c>
      <c r="H27" s="4"/>
      <c r="I27" s="28">
        <v>5.65</v>
      </c>
      <c r="K27" s="28">
        <f t="shared" si="2"/>
        <v>0</v>
      </c>
      <c r="L27" s="3">
        <f t="shared" si="3"/>
        <v>0</v>
      </c>
    </row>
    <row r="28" spans="1:12" ht="15" hidden="1" outlineLevel="2">
      <c r="A28" s="1"/>
      <c r="B28" s="1"/>
      <c r="C28" s="1" t="s">
        <v>50</v>
      </c>
      <c r="D28" s="1" t="s">
        <v>335</v>
      </c>
      <c r="E28" s="1" t="s">
        <v>621</v>
      </c>
      <c r="F28" s="2">
        <v>0.542</v>
      </c>
      <c r="G28" s="1">
        <v>6</v>
      </c>
      <c r="H28" s="4"/>
      <c r="I28" s="28">
        <v>5.65</v>
      </c>
      <c r="K28" s="28">
        <f t="shared" si="2"/>
        <v>0</v>
      </c>
      <c r="L28" s="3">
        <f t="shared" si="3"/>
        <v>0</v>
      </c>
    </row>
    <row r="29" spans="1:12" ht="15" hidden="1" outlineLevel="2">
      <c r="A29" s="1"/>
      <c r="B29" s="1"/>
      <c r="C29" s="1" t="s">
        <v>86</v>
      </c>
      <c r="D29" s="1" t="s">
        <v>371</v>
      </c>
      <c r="E29" s="1" t="s">
        <v>595</v>
      </c>
      <c r="F29" s="2">
        <v>0.35</v>
      </c>
      <c r="G29" s="1">
        <v>6</v>
      </c>
      <c r="H29" s="4"/>
      <c r="I29" s="28">
        <v>10.25</v>
      </c>
      <c r="K29" s="28">
        <f t="shared" si="2"/>
        <v>0</v>
      </c>
      <c r="L29" s="3">
        <f t="shared" si="3"/>
        <v>0</v>
      </c>
    </row>
    <row r="30" spans="1:12" ht="15" hidden="1" outlineLevel="2">
      <c r="A30" s="1"/>
      <c r="B30" s="1"/>
      <c r="C30" s="1" t="s">
        <v>171</v>
      </c>
      <c r="D30" s="1" t="s">
        <v>456</v>
      </c>
      <c r="E30" s="1" t="s">
        <v>744</v>
      </c>
      <c r="F30" s="2">
        <v>0.43</v>
      </c>
      <c r="G30" s="1">
        <v>6</v>
      </c>
      <c r="H30" s="4"/>
      <c r="I30" s="28">
        <v>7.52</v>
      </c>
      <c r="K30" s="28">
        <f t="shared" si="2"/>
        <v>0</v>
      </c>
      <c r="L30" s="3">
        <f t="shared" si="3"/>
        <v>0</v>
      </c>
    </row>
    <row r="31" spans="1:12" ht="15" hidden="1" outlineLevel="2">
      <c r="A31" s="1"/>
      <c r="B31" s="1"/>
      <c r="C31" s="1" t="s">
        <v>172</v>
      </c>
      <c r="D31" s="1" t="s">
        <v>457</v>
      </c>
      <c r="E31" s="1" t="s">
        <v>745</v>
      </c>
      <c r="F31" s="2">
        <v>0.45</v>
      </c>
      <c r="G31" s="1">
        <v>6</v>
      </c>
      <c r="H31" s="4"/>
      <c r="I31" s="28">
        <v>7.44</v>
      </c>
      <c r="K31" s="28">
        <f t="shared" si="2"/>
        <v>0</v>
      </c>
      <c r="L31" s="3">
        <f t="shared" si="3"/>
        <v>0</v>
      </c>
    </row>
    <row r="32" spans="1:12" ht="15" hidden="1" outlineLevel="2">
      <c r="A32" s="1"/>
      <c r="B32" s="1"/>
      <c r="C32" s="1" t="s">
        <v>89</v>
      </c>
      <c r="D32" s="1" t="s">
        <v>374</v>
      </c>
      <c r="E32" s="1" t="s">
        <v>663</v>
      </c>
      <c r="F32" s="2">
        <v>0.36</v>
      </c>
      <c r="G32" s="1">
        <v>6</v>
      </c>
      <c r="H32" s="4"/>
      <c r="I32" s="28">
        <v>7.93</v>
      </c>
      <c r="K32" s="28">
        <f t="shared" si="2"/>
        <v>0</v>
      </c>
      <c r="L32" s="3">
        <f t="shared" si="3"/>
        <v>0</v>
      </c>
    </row>
    <row r="33" spans="1:12" ht="15" hidden="1" outlineLevel="2">
      <c r="A33" s="1"/>
      <c r="B33" s="1"/>
      <c r="C33" s="1" t="s">
        <v>170</v>
      </c>
      <c r="D33" s="1" t="s">
        <v>455</v>
      </c>
      <c r="E33" s="1" t="s">
        <v>743</v>
      </c>
      <c r="F33" s="2">
        <v>0.52</v>
      </c>
      <c r="G33" s="1">
        <v>6</v>
      </c>
      <c r="H33" s="4"/>
      <c r="I33" s="28">
        <v>8.21</v>
      </c>
      <c r="K33" s="28">
        <f t="shared" si="2"/>
        <v>0</v>
      </c>
      <c r="L33" s="3">
        <f t="shared" si="3"/>
        <v>0</v>
      </c>
    </row>
    <row r="34" spans="1:12" ht="15" hidden="1" outlineLevel="2">
      <c r="A34" s="1"/>
      <c r="B34" s="1"/>
      <c r="C34" s="1" t="s">
        <v>52</v>
      </c>
      <c r="D34" s="1" t="s">
        <v>337</v>
      </c>
      <c r="E34" s="1" t="s">
        <v>623</v>
      </c>
      <c r="F34" s="2">
        <v>0.542</v>
      </c>
      <c r="G34" s="1">
        <v>6</v>
      </c>
      <c r="H34" s="4"/>
      <c r="I34" s="28">
        <v>5.65</v>
      </c>
      <c r="K34" s="28">
        <f t="shared" si="2"/>
        <v>0</v>
      </c>
      <c r="L34" s="3">
        <f t="shared" si="3"/>
        <v>0</v>
      </c>
    </row>
    <row r="35" spans="1:12" ht="15" hidden="1" outlineLevel="2">
      <c r="A35" s="1"/>
      <c r="B35" s="1"/>
      <c r="C35" s="1" t="s">
        <v>205</v>
      </c>
      <c r="D35" s="1" t="s">
        <v>490</v>
      </c>
      <c r="E35" s="1" t="s">
        <v>777</v>
      </c>
      <c r="F35" s="2">
        <v>0.429</v>
      </c>
      <c r="G35" s="1">
        <v>6</v>
      </c>
      <c r="H35" s="4"/>
      <c r="I35" s="28">
        <v>9.29</v>
      </c>
      <c r="K35" s="28">
        <f t="shared" si="2"/>
        <v>0</v>
      </c>
      <c r="L35" s="3">
        <f t="shared" si="3"/>
        <v>0</v>
      </c>
    </row>
    <row r="36" spans="1:12" ht="15" hidden="1" outlineLevel="2">
      <c r="A36" s="1"/>
      <c r="B36" s="1"/>
      <c r="C36" s="1" t="s">
        <v>54</v>
      </c>
      <c r="D36" s="1" t="s">
        <v>339</v>
      </c>
      <c r="E36" s="1" t="s">
        <v>625</v>
      </c>
      <c r="F36" s="2">
        <v>0.542</v>
      </c>
      <c r="G36" s="1">
        <v>6</v>
      </c>
      <c r="H36" s="4"/>
      <c r="I36" s="28">
        <v>5.65</v>
      </c>
      <c r="K36" s="28">
        <f t="shared" si="2"/>
        <v>0</v>
      </c>
      <c r="L36" s="3">
        <f t="shared" si="3"/>
        <v>0</v>
      </c>
    </row>
    <row r="37" spans="1:12" ht="15" hidden="1" outlineLevel="2">
      <c r="A37" s="1"/>
      <c r="B37" s="1"/>
      <c r="C37" s="1" t="s">
        <v>202</v>
      </c>
      <c r="D37" s="1" t="s">
        <v>487</v>
      </c>
      <c r="E37" s="1" t="s">
        <v>774</v>
      </c>
      <c r="F37" s="2">
        <v>0.542</v>
      </c>
      <c r="G37" s="1">
        <v>6</v>
      </c>
      <c r="H37" s="4"/>
      <c r="I37" s="28">
        <v>5.65</v>
      </c>
      <c r="K37" s="28">
        <f t="shared" si="2"/>
        <v>0</v>
      </c>
      <c r="L37" s="3">
        <f t="shared" si="3"/>
        <v>0</v>
      </c>
    </row>
    <row r="38" spans="1:12" ht="15" hidden="1" outlineLevel="2">
      <c r="A38" s="1"/>
      <c r="B38" s="1"/>
      <c r="C38" s="1" t="s">
        <v>203</v>
      </c>
      <c r="D38" s="1" t="s">
        <v>488</v>
      </c>
      <c r="E38" s="1" t="s">
        <v>775</v>
      </c>
      <c r="F38" s="2">
        <v>0.542</v>
      </c>
      <c r="G38" s="1">
        <v>6</v>
      </c>
      <c r="H38" s="4"/>
      <c r="I38" s="28">
        <v>5.65</v>
      </c>
      <c r="K38" s="28">
        <f t="shared" si="2"/>
        <v>0</v>
      </c>
      <c r="L38" s="3">
        <f t="shared" si="3"/>
        <v>0</v>
      </c>
    </row>
    <row r="39" spans="1:12" ht="15" hidden="1" outlineLevel="2">
      <c r="A39" s="1"/>
      <c r="B39" s="1"/>
      <c r="C39" s="1" t="s">
        <v>53</v>
      </c>
      <c r="D39" s="1" t="s">
        <v>338</v>
      </c>
      <c r="E39" s="1" t="s">
        <v>624</v>
      </c>
      <c r="F39" s="2">
        <v>0.542</v>
      </c>
      <c r="G39" s="1">
        <v>6</v>
      </c>
      <c r="H39" s="4"/>
      <c r="I39" s="28">
        <v>5.65</v>
      </c>
      <c r="K39" s="28">
        <f t="shared" si="2"/>
        <v>0</v>
      </c>
      <c r="L39" s="3">
        <f t="shared" si="3"/>
        <v>0</v>
      </c>
    </row>
    <row r="40" spans="1:12" ht="15" hidden="1" outlineLevel="2">
      <c r="A40" s="1"/>
      <c r="B40" s="1"/>
      <c r="C40" s="1" t="s">
        <v>225</v>
      </c>
      <c r="D40" s="1" t="s">
        <v>510</v>
      </c>
      <c r="E40" s="1" t="s">
        <v>789</v>
      </c>
      <c r="F40" s="2">
        <v>0.36</v>
      </c>
      <c r="G40" s="1">
        <v>6</v>
      </c>
      <c r="H40" s="4"/>
      <c r="I40" s="28">
        <v>7.09</v>
      </c>
      <c r="K40" s="28">
        <f t="shared" si="2"/>
        <v>0</v>
      </c>
      <c r="L40" s="3">
        <f t="shared" si="3"/>
        <v>0</v>
      </c>
    </row>
    <row r="41" spans="1:12" ht="15" hidden="1" outlineLevel="2">
      <c r="A41" s="1"/>
      <c r="B41" s="1"/>
      <c r="C41" s="1" t="s">
        <v>226</v>
      </c>
      <c r="D41" s="1" t="s">
        <v>511</v>
      </c>
      <c r="E41" s="1" t="s">
        <v>790</v>
      </c>
      <c r="F41" s="2">
        <v>0.36</v>
      </c>
      <c r="G41" s="1">
        <v>6</v>
      </c>
      <c r="H41" s="4"/>
      <c r="I41" s="28">
        <v>7.09</v>
      </c>
      <c r="K41" s="28">
        <f t="shared" si="2"/>
        <v>0</v>
      </c>
      <c r="L41" s="3">
        <f t="shared" si="3"/>
        <v>0</v>
      </c>
    </row>
    <row r="42" spans="1:12" ht="15" hidden="1" outlineLevel="2">
      <c r="A42" s="1"/>
      <c r="B42" s="1"/>
      <c r="C42" s="1" t="s">
        <v>116</v>
      </c>
      <c r="D42" s="1" t="s">
        <v>401</v>
      </c>
      <c r="E42" s="1" t="s">
        <v>689</v>
      </c>
      <c r="F42" s="2">
        <v>0.486</v>
      </c>
      <c r="G42" s="1">
        <v>6</v>
      </c>
      <c r="H42" s="4"/>
      <c r="I42" s="28">
        <v>10.5</v>
      </c>
      <c r="K42" s="28">
        <f t="shared" si="2"/>
        <v>0</v>
      </c>
      <c r="L42" s="3">
        <f t="shared" si="3"/>
        <v>0</v>
      </c>
    </row>
    <row r="43" spans="1:12" ht="15" hidden="1" outlineLevel="2">
      <c r="A43" s="1"/>
      <c r="B43" s="1"/>
      <c r="C43" s="1" t="s">
        <v>55</v>
      </c>
      <c r="D43" s="1" t="s">
        <v>340</v>
      </c>
      <c r="E43" s="1" t="s">
        <v>626</v>
      </c>
      <c r="F43" s="2">
        <v>0.542</v>
      </c>
      <c r="G43" s="1">
        <v>6</v>
      </c>
      <c r="H43" s="4"/>
      <c r="I43" s="28">
        <v>5.65</v>
      </c>
      <c r="K43" s="28">
        <f t="shared" si="2"/>
        <v>0</v>
      </c>
      <c r="L43" s="3">
        <f t="shared" si="3"/>
        <v>0</v>
      </c>
    </row>
    <row r="44" spans="1:12" ht="15" hidden="1" outlineLevel="2">
      <c r="A44" s="1"/>
      <c r="B44" s="1"/>
      <c r="C44" s="1" t="s">
        <v>204</v>
      </c>
      <c r="D44" s="1" t="s">
        <v>489</v>
      </c>
      <c r="E44" s="1" t="s">
        <v>776</v>
      </c>
      <c r="F44" s="2">
        <v>0.542</v>
      </c>
      <c r="G44" s="1">
        <v>6</v>
      </c>
      <c r="H44" s="4"/>
      <c r="I44" s="28">
        <v>5.65</v>
      </c>
      <c r="K44" s="28">
        <f t="shared" si="2"/>
        <v>0</v>
      </c>
      <c r="L44" s="3">
        <f t="shared" si="3"/>
        <v>0</v>
      </c>
    </row>
    <row r="45" spans="1:12" ht="15" hidden="1" outlineLevel="2">
      <c r="A45" s="1"/>
      <c r="B45" s="1"/>
      <c r="C45" s="1" t="s">
        <v>51</v>
      </c>
      <c r="D45" s="1" t="s">
        <v>336</v>
      </c>
      <c r="E45" s="1" t="s">
        <v>622</v>
      </c>
      <c r="F45" s="2">
        <v>0.542</v>
      </c>
      <c r="G45" s="1">
        <v>6</v>
      </c>
      <c r="H45" s="4"/>
      <c r="I45" s="28">
        <v>5.65</v>
      </c>
      <c r="K45" s="28">
        <f t="shared" si="2"/>
        <v>0</v>
      </c>
      <c r="L45" s="3">
        <f t="shared" si="3"/>
        <v>0</v>
      </c>
    </row>
    <row r="46" spans="1:12" ht="15" hidden="1" outlineLevel="2">
      <c r="A46" s="1"/>
      <c r="B46" s="1"/>
      <c r="C46" s="1" t="s">
        <v>296</v>
      </c>
      <c r="D46" s="1" t="s">
        <v>581</v>
      </c>
      <c r="E46" s="1" t="s">
        <v>863</v>
      </c>
      <c r="F46" s="2">
        <v>0.35</v>
      </c>
      <c r="G46" s="1">
        <v>6</v>
      </c>
      <c r="H46" s="4"/>
      <c r="I46" s="28">
        <v>7.29</v>
      </c>
      <c r="K46" s="28">
        <f t="shared" si="2"/>
        <v>0</v>
      </c>
      <c r="L46" s="3">
        <f t="shared" si="3"/>
        <v>0</v>
      </c>
    </row>
    <row r="47" spans="1:12" ht="15" hidden="1" outlineLevel="2">
      <c r="A47" s="1"/>
      <c r="B47" s="1"/>
      <c r="C47" s="1" t="s">
        <v>295</v>
      </c>
      <c r="D47" s="1" t="s">
        <v>580</v>
      </c>
      <c r="E47" s="1" t="s">
        <v>793</v>
      </c>
      <c r="F47" s="2">
        <v>0.35</v>
      </c>
      <c r="G47" s="1">
        <v>6</v>
      </c>
      <c r="H47" s="4"/>
      <c r="I47" s="28">
        <v>8.94</v>
      </c>
      <c r="K47" s="28">
        <f t="shared" si="2"/>
        <v>0</v>
      </c>
      <c r="L47" s="3">
        <f t="shared" si="3"/>
        <v>0</v>
      </c>
    </row>
    <row r="48" spans="1:12" ht="15" hidden="1" outlineLevel="2">
      <c r="A48" s="1"/>
      <c r="B48" s="1"/>
      <c r="C48" s="1" t="s">
        <v>294</v>
      </c>
      <c r="D48" s="1" t="s">
        <v>579</v>
      </c>
      <c r="E48" s="1" t="s">
        <v>792</v>
      </c>
      <c r="F48" s="2">
        <v>0.35</v>
      </c>
      <c r="G48" s="1">
        <v>6</v>
      </c>
      <c r="H48" s="4"/>
      <c r="I48" s="28">
        <v>8.94</v>
      </c>
      <c r="K48" s="28">
        <f t="shared" si="2"/>
        <v>0</v>
      </c>
      <c r="L48" s="3">
        <f t="shared" si="3"/>
        <v>0</v>
      </c>
    </row>
    <row r="49" spans="1:12" ht="15" hidden="1" outlineLevel="2">
      <c r="A49" s="1"/>
      <c r="B49" s="1"/>
      <c r="C49" s="1" t="s">
        <v>293</v>
      </c>
      <c r="D49" s="1" t="s">
        <v>578</v>
      </c>
      <c r="E49" s="1" t="s">
        <v>791</v>
      </c>
      <c r="F49" s="2">
        <v>0.35</v>
      </c>
      <c r="G49" s="1">
        <v>6</v>
      </c>
      <c r="H49" s="4"/>
      <c r="I49" s="28">
        <v>9.4</v>
      </c>
      <c r="K49" s="28">
        <f t="shared" si="2"/>
        <v>0</v>
      </c>
      <c r="L49" s="3">
        <f t="shared" si="3"/>
        <v>0</v>
      </c>
    </row>
    <row r="50" spans="1:12" ht="15" hidden="1" outlineLevel="2">
      <c r="A50" s="1"/>
      <c r="B50" s="1"/>
      <c r="C50" s="1" t="s">
        <v>190</v>
      </c>
      <c r="D50" s="1" t="s">
        <v>475</v>
      </c>
      <c r="E50" s="1" t="s">
        <v>762</v>
      </c>
      <c r="F50" s="2">
        <v>0.52</v>
      </c>
      <c r="G50" s="1">
        <v>6</v>
      </c>
      <c r="H50" s="4"/>
      <c r="I50" s="28">
        <v>8.26</v>
      </c>
      <c r="K50" s="28">
        <f t="shared" si="2"/>
        <v>0</v>
      </c>
      <c r="L50" s="3">
        <f t="shared" si="3"/>
        <v>0</v>
      </c>
    </row>
    <row r="51" spans="1:12" ht="15" hidden="1" outlineLevel="2">
      <c r="A51" s="1"/>
      <c r="B51" s="1"/>
      <c r="C51" s="1" t="s">
        <v>191</v>
      </c>
      <c r="D51" s="1" t="s">
        <v>476</v>
      </c>
      <c r="E51" s="1" t="s">
        <v>763</v>
      </c>
      <c r="F51" s="2">
        <v>0.44</v>
      </c>
      <c r="G51" s="1">
        <v>6</v>
      </c>
      <c r="H51" s="4"/>
      <c r="I51" s="28">
        <v>7.66</v>
      </c>
      <c r="K51" s="28">
        <f t="shared" si="2"/>
        <v>0</v>
      </c>
      <c r="L51" s="3">
        <f t="shared" si="3"/>
        <v>0</v>
      </c>
    </row>
    <row r="52" spans="1:12" ht="15" outlineLevel="1" collapsed="1">
      <c r="A52" s="21"/>
      <c r="B52" s="9" t="s">
        <v>12</v>
      </c>
      <c r="C52" s="5"/>
      <c r="D52" s="5"/>
      <c r="E52" s="5"/>
      <c r="F52" s="6"/>
      <c r="G52" s="5"/>
      <c r="H52" s="7">
        <f>SUM(H53:H83)</f>
        <v>0</v>
      </c>
      <c r="I52" s="32"/>
      <c r="J52" s="7"/>
      <c r="K52" s="32">
        <f>SUM(K53:K83)</f>
        <v>0</v>
      </c>
      <c r="L52" s="8">
        <f>SUM(L53:L83)</f>
        <v>0</v>
      </c>
    </row>
    <row r="53" spans="1:12" ht="15" hidden="1" outlineLevel="2">
      <c r="A53" s="1"/>
      <c r="B53" s="1"/>
      <c r="C53" s="1" t="s">
        <v>300</v>
      </c>
      <c r="D53" s="1" t="s">
        <v>585</v>
      </c>
      <c r="E53" s="1" t="s">
        <v>867</v>
      </c>
      <c r="F53" s="2">
        <v>0.5</v>
      </c>
      <c r="G53" s="1">
        <v>6</v>
      </c>
      <c r="H53" s="4"/>
      <c r="I53" s="28">
        <v>6.94</v>
      </c>
      <c r="K53" s="28">
        <f aca="true" t="shared" si="4" ref="K53:K83">ROUND(I53*H53*(1-$J$7),2)</f>
        <v>0</v>
      </c>
      <c r="L53" s="3">
        <f aca="true" t="shared" si="5" ref="L53:L83">H53*F53</f>
        <v>0</v>
      </c>
    </row>
    <row r="54" spans="1:12" ht="15" hidden="1" outlineLevel="2">
      <c r="A54" s="1"/>
      <c r="B54" s="1"/>
      <c r="C54" s="1" t="s">
        <v>174</v>
      </c>
      <c r="D54" s="1" t="s">
        <v>459</v>
      </c>
      <c r="E54" s="1" t="s">
        <v>739</v>
      </c>
      <c r="F54" s="2">
        <v>0.452</v>
      </c>
      <c r="G54" s="1">
        <v>6</v>
      </c>
      <c r="H54" s="4"/>
      <c r="I54" s="28">
        <v>14.38</v>
      </c>
      <c r="K54" s="28">
        <f t="shared" si="4"/>
        <v>0</v>
      </c>
      <c r="L54" s="3">
        <f t="shared" si="5"/>
        <v>0</v>
      </c>
    </row>
    <row r="55" spans="1:12" ht="15" hidden="1" outlineLevel="2">
      <c r="A55" s="1"/>
      <c r="B55" s="1"/>
      <c r="C55" s="1" t="s">
        <v>193</v>
      </c>
      <c r="D55" s="1" t="s">
        <v>478</v>
      </c>
      <c r="E55" s="1" t="s">
        <v>765</v>
      </c>
      <c r="F55" s="2">
        <v>0.24</v>
      </c>
      <c r="G55" s="1">
        <v>12</v>
      </c>
      <c r="H55" s="4"/>
      <c r="I55" s="28">
        <v>6.94</v>
      </c>
      <c r="K55" s="28">
        <f t="shared" si="4"/>
        <v>0</v>
      </c>
      <c r="L55" s="3">
        <f t="shared" si="5"/>
        <v>0</v>
      </c>
    </row>
    <row r="56" spans="1:12" ht="15" hidden="1" outlineLevel="2">
      <c r="A56" s="1"/>
      <c r="B56" s="1"/>
      <c r="C56" s="1" t="s">
        <v>298</v>
      </c>
      <c r="D56" s="1" t="s">
        <v>583</v>
      </c>
      <c r="E56" s="1" t="s">
        <v>865</v>
      </c>
      <c r="F56" s="2">
        <v>0.22</v>
      </c>
      <c r="G56" s="1">
        <v>12</v>
      </c>
      <c r="H56" s="4"/>
      <c r="I56" s="28">
        <v>6.63</v>
      </c>
      <c r="K56" s="28">
        <f t="shared" si="4"/>
        <v>0</v>
      </c>
      <c r="L56" s="3">
        <f t="shared" si="5"/>
        <v>0</v>
      </c>
    </row>
    <row r="57" spans="1:12" ht="15" hidden="1" outlineLevel="2">
      <c r="A57" s="1"/>
      <c r="B57" s="1"/>
      <c r="C57" s="1" t="s">
        <v>88</v>
      </c>
      <c r="D57" s="1" t="s">
        <v>373</v>
      </c>
      <c r="E57" s="1" t="s">
        <v>662</v>
      </c>
      <c r="F57" s="2">
        <v>0.961</v>
      </c>
      <c r="G57" s="1">
        <v>6</v>
      </c>
      <c r="H57" s="4"/>
      <c r="I57" s="28">
        <v>22.39</v>
      </c>
      <c r="K57" s="28">
        <f t="shared" si="4"/>
        <v>0</v>
      </c>
      <c r="L57" s="3">
        <f t="shared" si="5"/>
        <v>0</v>
      </c>
    </row>
    <row r="58" spans="1:12" ht="15" hidden="1" outlineLevel="2">
      <c r="A58" s="1"/>
      <c r="B58" s="1"/>
      <c r="C58" s="1" t="s">
        <v>129</v>
      </c>
      <c r="D58" s="1" t="s">
        <v>414</v>
      </c>
      <c r="E58" s="1" t="s">
        <v>701</v>
      </c>
      <c r="F58" s="2">
        <v>0.26</v>
      </c>
      <c r="G58" s="1">
        <v>12</v>
      </c>
      <c r="H58" s="4"/>
      <c r="I58" s="28">
        <v>8.42</v>
      </c>
      <c r="K58" s="28">
        <f t="shared" si="4"/>
        <v>0</v>
      </c>
      <c r="L58" s="3">
        <f t="shared" si="5"/>
        <v>0</v>
      </c>
    </row>
    <row r="59" spans="1:12" ht="15" hidden="1" outlineLevel="2">
      <c r="A59" s="1"/>
      <c r="B59" s="1"/>
      <c r="C59" s="1" t="s">
        <v>105</v>
      </c>
      <c r="D59" s="1" t="s">
        <v>390</v>
      </c>
      <c r="E59" s="1" t="s">
        <v>678</v>
      </c>
      <c r="F59" s="2">
        <v>0.253</v>
      </c>
      <c r="G59" s="1">
        <v>12</v>
      </c>
      <c r="H59" s="4"/>
      <c r="I59" s="28">
        <v>6.68</v>
      </c>
      <c r="K59" s="28">
        <f t="shared" si="4"/>
        <v>0</v>
      </c>
      <c r="L59" s="3">
        <f t="shared" si="5"/>
        <v>0</v>
      </c>
    </row>
    <row r="60" spans="1:12" ht="15" hidden="1" outlineLevel="2">
      <c r="A60" s="1"/>
      <c r="B60" s="1"/>
      <c r="C60" s="1" t="s">
        <v>301</v>
      </c>
      <c r="D60" s="1" t="s">
        <v>586</v>
      </c>
      <c r="E60" s="1" t="s">
        <v>868</v>
      </c>
      <c r="F60" s="2">
        <v>1.12</v>
      </c>
      <c r="G60" s="1">
        <v>6</v>
      </c>
      <c r="H60" s="4"/>
      <c r="I60" s="28">
        <v>20.86</v>
      </c>
      <c r="K60" s="28">
        <f t="shared" si="4"/>
        <v>0</v>
      </c>
      <c r="L60" s="3">
        <f t="shared" si="5"/>
        <v>0</v>
      </c>
    </row>
    <row r="61" spans="1:12" ht="15" hidden="1" outlineLevel="2">
      <c r="A61" s="1"/>
      <c r="B61" s="1"/>
      <c r="C61" s="1" t="s">
        <v>302</v>
      </c>
      <c r="D61" s="1" t="s">
        <v>587</v>
      </c>
      <c r="E61" s="1" t="s">
        <v>869</v>
      </c>
      <c r="F61" s="2">
        <v>1.12</v>
      </c>
      <c r="G61" s="1">
        <v>6</v>
      </c>
      <c r="H61" s="4"/>
      <c r="I61" s="28">
        <v>20.86</v>
      </c>
      <c r="K61" s="28">
        <f t="shared" si="4"/>
        <v>0</v>
      </c>
      <c r="L61" s="3">
        <f t="shared" si="5"/>
        <v>0</v>
      </c>
    </row>
    <row r="62" spans="1:12" ht="15" hidden="1" outlineLevel="2">
      <c r="A62" s="1"/>
      <c r="B62" s="1"/>
      <c r="C62" s="1" t="s">
        <v>186</v>
      </c>
      <c r="D62" s="1" t="s">
        <v>471</v>
      </c>
      <c r="E62" s="1" t="s">
        <v>758</v>
      </c>
      <c r="F62" s="2">
        <v>0.481</v>
      </c>
      <c r="G62" s="1">
        <v>3</v>
      </c>
      <c r="H62" s="4"/>
      <c r="I62" s="28">
        <v>12.29</v>
      </c>
      <c r="K62" s="28">
        <f t="shared" si="4"/>
        <v>0</v>
      </c>
      <c r="L62" s="3">
        <f t="shared" si="5"/>
        <v>0</v>
      </c>
    </row>
    <row r="63" spans="1:12" ht="15" hidden="1" outlineLevel="2">
      <c r="A63" s="1"/>
      <c r="B63" s="1"/>
      <c r="C63" s="1" t="s">
        <v>299</v>
      </c>
      <c r="D63" s="1" t="s">
        <v>584</v>
      </c>
      <c r="E63" s="1" t="s">
        <v>866</v>
      </c>
      <c r="F63" s="2">
        <v>1</v>
      </c>
      <c r="G63" s="1">
        <v>6</v>
      </c>
      <c r="H63" s="4"/>
      <c r="I63" s="28">
        <v>18.67</v>
      </c>
      <c r="K63" s="28">
        <f t="shared" si="4"/>
        <v>0</v>
      </c>
      <c r="L63" s="3">
        <f t="shared" si="5"/>
        <v>0</v>
      </c>
    </row>
    <row r="64" spans="1:12" ht="15" hidden="1" outlineLevel="2">
      <c r="A64" s="1"/>
      <c r="B64" s="1"/>
      <c r="C64" s="1" t="s">
        <v>111</v>
      </c>
      <c r="D64" s="1" t="s">
        <v>396</v>
      </c>
      <c r="E64" s="1" t="s">
        <v>684</v>
      </c>
      <c r="F64" s="2">
        <v>0.58</v>
      </c>
      <c r="G64" s="1">
        <v>6</v>
      </c>
      <c r="H64" s="4"/>
      <c r="I64" s="28">
        <v>12.3</v>
      </c>
      <c r="K64" s="28">
        <f t="shared" si="4"/>
        <v>0</v>
      </c>
      <c r="L64" s="3">
        <f t="shared" si="5"/>
        <v>0</v>
      </c>
    </row>
    <row r="65" spans="1:12" ht="15" hidden="1" outlineLevel="2">
      <c r="A65" s="1"/>
      <c r="B65" s="1"/>
      <c r="C65" s="1" t="s">
        <v>112</v>
      </c>
      <c r="D65" s="1" t="s">
        <v>397</v>
      </c>
      <c r="E65" s="1" t="s">
        <v>685</v>
      </c>
      <c r="F65" s="2">
        <v>1.06</v>
      </c>
      <c r="G65" s="1">
        <v>6</v>
      </c>
      <c r="H65" s="4"/>
      <c r="I65" s="28">
        <v>22.3</v>
      </c>
      <c r="K65" s="28">
        <f t="shared" si="4"/>
        <v>0</v>
      </c>
      <c r="L65" s="3">
        <f t="shared" si="5"/>
        <v>0</v>
      </c>
    </row>
    <row r="66" spans="1:12" ht="15" hidden="1" outlineLevel="2">
      <c r="A66" s="1"/>
      <c r="B66" s="1"/>
      <c r="C66" s="1" t="s">
        <v>107</v>
      </c>
      <c r="D66" s="1" t="s">
        <v>392</v>
      </c>
      <c r="E66" s="1" t="s">
        <v>680</v>
      </c>
      <c r="F66" s="2">
        <v>1.338</v>
      </c>
      <c r="G66" s="1">
        <v>6</v>
      </c>
      <c r="H66" s="4"/>
      <c r="I66" s="28">
        <v>18.21</v>
      </c>
      <c r="K66" s="28">
        <f t="shared" si="4"/>
        <v>0</v>
      </c>
      <c r="L66" s="3">
        <f t="shared" si="5"/>
        <v>0</v>
      </c>
    </row>
    <row r="67" spans="1:12" ht="15" hidden="1" outlineLevel="2">
      <c r="A67" s="1"/>
      <c r="B67" s="1"/>
      <c r="C67" s="1" t="s">
        <v>36</v>
      </c>
      <c r="D67" s="1" t="s">
        <v>321</v>
      </c>
      <c r="E67" s="1" t="s">
        <v>607</v>
      </c>
      <c r="F67" s="2">
        <v>1.338</v>
      </c>
      <c r="G67" s="1">
        <v>6</v>
      </c>
      <c r="H67" s="4"/>
      <c r="I67" s="28">
        <v>15.61</v>
      </c>
      <c r="K67" s="28">
        <f t="shared" si="4"/>
        <v>0</v>
      </c>
      <c r="L67" s="3">
        <f t="shared" si="5"/>
        <v>0</v>
      </c>
    </row>
    <row r="68" spans="1:12" ht="15" hidden="1" outlineLevel="2">
      <c r="A68" s="1"/>
      <c r="B68" s="1"/>
      <c r="C68" s="1" t="s">
        <v>287</v>
      </c>
      <c r="D68" s="1" t="s">
        <v>572</v>
      </c>
      <c r="E68" s="1" t="s">
        <v>858</v>
      </c>
      <c r="F68" s="2">
        <v>1.148</v>
      </c>
      <c r="G68" s="1">
        <v>6</v>
      </c>
      <c r="H68" s="4"/>
      <c r="I68" s="28">
        <v>10.2</v>
      </c>
      <c r="K68" s="28">
        <f t="shared" si="4"/>
        <v>0</v>
      </c>
      <c r="L68" s="3">
        <f t="shared" si="5"/>
        <v>0</v>
      </c>
    </row>
    <row r="69" spans="1:12" ht="15" hidden="1" outlineLevel="2">
      <c r="A69" s="1"/>
      <c r="B69" s="1"/>
      <c r="C69" s="1" t="s">
        <v>173</v>
      </c>
      <c r="D69" s="1" t="s">
        <v>458</v>
      </c>
      <c r="E69" s="1" t="s">
        <v>746</v>
      </c>
      <c r="F69" s="2">
        <v>1.455</v>
      </c>
      <c r="G69" s="1">
        <v>6</v>
      </c>
      <c r="H69" s="4"/>
      <c r="I69" s="28">
        <v>22.85</v>
      </c>
      <c r="K69" s="28">
        <f t="shared" si="4"/>
        <v>0</v>
      </c>
      <c r="L69" s="3">
        <f t="shared" si="5"/>
        <v>0</v>
      </c>
    </row>
    <row r="70" spans="1:12" ht="15" hidden="1" outlineLevel="2">
      <c r="A70" s="1"/>
      <c r="B70" s="1"/>
      <c r="C70" s="1" t="s">
        <v>192</v>
      </c>
      <c r="D70" s="1" t="s">
        <v>477</v>
      </c>
      <c r="E70" s="1" t="s">
        <v>764</v>
      </c>
      <c r="F70" s="2">
        <v>1.6</v>
      </c>
      <c r="G70" s="1">
        <v>6</v>
      </c>
      <c r="H70" s="4"/>
      <c r="I70" s="28">
        <v>16.22</v>
      </c>
      <c r="K70" s="28">
        <f t="shared" si="4"/>
        <v>0</v>
      </c>
      <c r="L70" s="3">
        <f t="shared" si="5"/>
        <v>0</v>
      </c>
    </row>
    <row r="71" spans="1:12" ht="15" hidden="1" outlineLevel="2">
      <c r="A71" s="1"/>
      <c r="B71" s="1"/>
      <c r="C71" s="1" t="s">
        <v>297</v>
      </c>
      <c r="D71" s="1" t="s">
        <v>582</v>
      </c>
      <c r="E71" s="1" t="s">
        <v>864</v>
      </c>
      <c r="F71" s="2">
        <v>1.08</v>
      </c>
      <c r="G71" s="1">
        <v>6</v>
      </c>
      <c r="H71" s="4"/>
      <c r="I71" s="28">
        <v>12.77</v>
      </c>
      <c r="K71" s="28">
        <f t="shared" si="4"/>
        <v>0</v>
      </c>
      <c r="L71" s="3">
        <f t="shared" si="5"/>
        <v>0</v>
      </c>
    </row>
    <row r="72" spans="1:12" ht="15" hidden="1" outlineLevel="2">
      <c r="A72" s="1"/>
      <c r="B72" s="1"/>
      <c r="C72" s="1" t="s">
        <v>224</v>
      </c>
      <c r="D72" s="1" t="s">
        <v>509</v>
      </c>
      <c r="E72" s="1" t="s">
        <v>797</v>
      </c>
      <c r="F72" s="2">
        <v>1.08</v>
      </c>
      <c r="G72" s="1">
        <v>6</v>
      </c>
      <c r="H72" s="4"/>
      <c r="I72" s="28">
        <v>12.77</v>
      </c>
      <c r="K72" s="28">
        <f t="shared" si="4"/>
        <v>0</v>
      </c>
      <c r="L72" s="3">
        <f t="shared" si="5"/>
        <v>0</v>
      </c>
    </row>
    <row r="73" spans="1:12" ht="15" hidden="1" outlineLevel="2">
      <c r="A73" s="1"/>
      <c r="B73" s="1"/>
      <c r="C73" s="1" t="s">
        <v>288</v>
      </c>
      <c r="D73" s="1" t="s">
        <v>573</v>
      </c>
      <c r="E73" s="1" t="s">
        <v>859</v>
      </c>
      <c r="F73" s="2">
        <v>1.08</v>
      </c>
      <c r="G73" s="1">
        <v>6</v>
      </c>
      <c r="H73" s="4"/>
      <c r="I73" s="28">
        <v>12.77</v>
      </c>
      <c r="K73" s="28">
        <f t="shared" si="4"/>
        <v>0</v>
      </c>
      <c r="L73" s="3">
        <f t="shared" si="5"/>
        <v>0</v>
      </c>
    </row>
    <row r="74" spans="1:12" ht="15" hidden="1" outlineLevel="2">
      <c r="A74" s="1"/>
      <c r="B74" s="1"/>
      <c r="C74" s="1" t="s">
        <v>234</v>
      </c>
      <c r="D74" s="1" t="s">
        <v>519</v>
      </c>
      <c r="E74" s="1" t="s">
        <v>805</v>
      </c>
      <c r="F74" s="2">
        <v>1.08</v>
      </c>
      <c r="G74" s="1">
        <v>6</v>
      </c>
      <c r="H74" s="4"/>
      <c r="I74" s="28">
        <v>12.77</v>
      </c>
      <c r="K74" s="28">
        <f t="shared" si="4"/>
        <v>0</v>
      </c>
      <c r="L74" s="3">
        <f t="shared" si="5"/>
        <v>0</v>
      </c>
    </row>
    <row r="75" spans="1:12" ht="15" hidden="1" outlineLevel="2">
      <c r="A75" s="1"/>
      <c r="B75" s="1"/>
      <c r="C75" s="1" t="s">
        <v>187</v>
      </c>
      <c r="D75" s="1" t="s">
        <v>472</v>
      </c>
      <c r="E75" s="1" t="s">
        <v>759</v>
      </c>
      <c r="F75" s="2">
        <v>7.92</v>
      </c>
      <c r="G75" s="1">
        <v>2</v>
      </c>
      <c r="H75" s="4"/>
      <c r="I75" s="28">
        <v>62.14</v>
      </c>
      <c r="K75" s="28">
        <f t="shared" si="4"/>
        <v>0</v>
      </c>
      <c r="L75" s="3">
        <f t="shared" si="5"/>
        <v>0</v>
      </c>
    </row>
    <row r="76" spans="1:12" ht="15" hidden="1" outlineLevel="2">
      <c r="A76" s="1"/>
      <c r="B76" s="1"/>
      <c r="C76" s="1" t="s">
        <v>87</v>
      </c>
      <c r="D76" s="1" t="s">
        <v>372</v>
      </c>
      <c r="E76" s="1" t="s">
        <v>661</v>
      </c>
      <c r="F76" s="2">
        <v>7.92</v>
      </c>
      <c r="G76" s="1">
        <v>2</v>
      </c>
      <c r="H76" s="4"/>
      <c r="I76" s="28">
        <v>62.14</v>
      </c>
      <c r="K76" s="28">
        <f t="shared" si="4"/>
        <v>0</v>
      </c>
      <c r="L76" s="3">
        <f t="shared" si="5"/>
        <v>0</v>
      </c>
    </row>
    <row r="77" spans="1:12" ht="15" hidden="1" outlineLevel="2">
      <c r="A77" s="1"/>
      <c r="B77" s="1"/>
      <c r="C77" s="1" t="s">
        <v>128</v>
      </c>
      <c r="D77" s="1" t="s">
        <v>413</v>
      </c>
      <c r="E77" s="1" t="s">
        <v>700</v>
      </c>
      <c r="F77" s="2">
        <v>1.58</v>
      </c>
      <c r="G77" s="1">
        <v>6</v>
      </c>
      <c r="H77" s="4"/>
      <c r="I77" s="28">
        <v>15.68</v>
      </c>
      <c r="K77" s="28">
        <f t="shared" si="4"/>
        <v>0</v>
      </c>
      <c r="L77" s="3">
        <f t="shared" si="5"/>
        <v>0</v>
      </c>
    </row>
    <row r="78" spans="1:12" ht="15" hidden="1" outlineLevel="2">
      <c r="A78" s="1"/>
      <c r="B78" s="1"/>
      <c r="C78" s="1" t="s">
        <v>219</v>
      </c>
      <c r="D78" s="1" t="s">
        <v>504</v>
      </c>
      <c r="E78" s="1" t="s">
        <v>788</v>
      </c>
      <c r="F78" s="2">
        <v>0.145</v>
      </c>
      <c r="G78" s="1">
        <v>6</v>
      </c>
      <c r="H78" s="4"/>
      <c r="I78" s="28">
        <v>4.49</v>
      </c>
      <c r="K78" s="28">
        <f t="shared" si="4"/>
        <v>0</v>
      </c>
      <c r="L78" s="3">
        <f t="shared" si="5"/>
        <v>0</v>
      </c>
    </row>
    <row r="79" spans="1:12" ht="15" hidden="1" outlineLevel="2">
      <c r="A79" s="1"/>
      <c r="B79" s="1"/>
      <c r="C79" s="1" t="s">
        <v>102</v>
      </c>
      <c r="D79" s="1" t="s">
        <v>387</v>
      </c>
      <c r="E79" s="1" t="s">
        <v>675</v>
      </c>
      <c r="F79" s="2">
        <v>0.96</v>
      </c>
      <c r="G79" s="1">
        <v>6</v>
      </c>
      <c r="H79" s="4"/>
      <c r="I79" s="28">
        <v>17.75</v>
      </c>
      <c r="K79" s="28">
        <f t="shared" si="4"/>
        <v>0</v>
      </c>
      <c r="L79" s="3">
        <f t="shared" si="5"/>
        <v>0</v>
      </c>
    </row>
    <row r="80" spans="1:12" ht="15" hidden="1" outlineLevel="2">
      <c r="A80" s="1"/>
      <c r="B80" s="1"/>
      <c r="C80" s="1" t="s">
        <v>103</v>
      </c>
      <c r="D80" s="1" t="s">
        <v>388</v>
      </c>
      <c r="E80" s="1" t="s">
        <v>676</v>
      </c>
      <c r="F80" s="2">
        <v>0.945</v>
      </c>
      <c r="G80" s="1">
        <v>6</v>
      </c>
      <c r="H80" s="4"/>
      <c r="I80" s="28">
        <v>17.75</v>
      </c>
      <c r="K80" s="28">
        <f t="shared" si="4"/>
        <v>0</v>
      </c>
      <c r="L80" s="3">
        <f t="shared" si="5"/>
        <v>0</v>
      </c>
    </row>
    <row r="81" spans="1:12" ht="15" hidden="1" outlineLevel="2">
      <c r="A81" s="1"/>
      <c r="B81" s="1"/>
      <c r="C81" s="1" t="s">
        <v>183</v>
      </c>
      <c r="D81" s="1" t="s">
        <v>468</v>
      </c>
      <c r="E81" s="1" t="s">
        <v>755</v>
      </c>
      <c r="F81" s="2">
        <v>0.964</v>
      </c>
      <c r="G81" s="1">
        <v>6</v>
      </c>
      <c r="H81" s="4"/>
      <c r="I81" s="28">
        <v>21.98</v>
      </c>
      <c r="K81" s="28">
        <f t="shared" si="4"/>
        <v>0</v>
      </c>
      <c r="L81" s="3">
        <f t="shared" si="5"/>
        <v>0</v>
      </c>
    </row>
    <row r="82" spans="1:12" ht="15" hidden="1" outlineLevel="2">
      <c r="A82" s="1"/>
      <c r="B82" s="1"/>
      <c r="C82" s="1" t="s">
        <v>184</v>
      </c>
      <c r="D82" s="1" t="s">
        <v>469</v>
      </c>
      <c r="E82" s="1" t="s">
        <v>756</v>
      </c>
      <c r="F82" s="2">
        <v>0.932</v>
      </c>
      <c r="G82" s="1">
        <v>6</v>
      </c>
      <c r="H82" s="4"/>
      <c r="I82" s="28">
        <v>21.93</v>
      </c>
      <c r="K82" s="28">
        <f t="shared" si="4"/>
        <v>0</v>
      </c>
      <c r="L82" s="3">
        <f t="shared" si="5"/>
        <v>0</v>
      </c>
    </row>
    <row r="83" spans="1:12" ht="15" hidden="1" outlineLevel="2">
      <c r="A83" s="1"/>
      <c r="B83" s="1"/>
      <c r="C83" s="1" t="s">
        <v>185</v>
      </c>
      <c r="D83" s="1" t="s">
        <v>470</v>
      </c>
      <c r="E83" s="1" t="s">
        <v>757</v>
      </c>
      <c r="F83" s="2">
        <v>1.145</v>
      </c>
      <c r="G83" s="1">
        <v>6</v>
      </c>
      <c r="H83" s="4"/>
      <c r="I83" s="28">
        <v>18.77</v>
      </c>
      <c r="K83" s="28">
        <f t="shared" si="4"/>
        <v>0</v>
      </c>
      <c r="L83" s="3">
        <f t="shared" si="5"/>
        <v>0</v>
      </c>
    </row>
    <row r="84" spans="1:12" ht="15" outlineLevel="1" collapsed="1">
      <c r="A84" s="21"/>
      <c r="B84" s="9" t="s">
        <v>11</v>
      </c>
      <c r="C84" s="5"/>
      <c r="D84" s="5"/>
      <c r="E84" s="5"/>
      <c r="F84" s="6"/>
      <c r="G84" s="5"/>
      <c r="H84" s="7">
        <f>SUM(H85:H89)</f>
        <v>0</v>
      </c>
      <c r="I84" s="32"/>
      <c r="J84" s="7"/>
      <c r="K84" s="32">
        <f>SUM(K85:K89)</f>
        <v>0</v>
      </c>
      <c r="L84" s="8">
        <f>SUM(L85:L89)</f>
        <v>0</v>
      </c>
    </row>
    <row r="85" spans="1:12" ht="15" hidden="1" outlineLevel="2">
      <c r="A85" s="1"/>
      <c r="B85" s="1"/>
      <c r="C85" s="1" t="s">
        <v>58</v>
      </c>
      <c r="D85" s="1" t="s">
        <v>343</v>
      </c>
      <c r="E85" s="1" t="s">
        <v>629</v>
      </c>
      <c r="F85" s="2">
        <v>0.39</v>
      </c>
      <c r="G85" s="1">
        <v>12</v>
      </c>
      <c r="H85" s="4"/>
      <c r="I85" s="28">
        <v>6.39</v>
      </c>
      <c r="K85" s="28">
        <f>ROUND(I85*H85*(1-$J$7),2)</f>
        <v>0</v>
      </c>
      <c r="L85" s="3">
        <f>H85*F85</f>
        <v>0</v>
      </c>
    </row>
    <row r="86" spans="1:12" ht="15" hidden="1" outlineLevel="2">
      <c r="A86" s="1"/>
      <c r="B86" s="1"/>
      <c r="C86" s="1" t="s">
        <v>57</v>
      </c>
      <c r="D86" s="1" t="s">
        <v>342</v>
      </c>
      <c r="E86" s="1" t="s">
        <v>628</v>
      </c>
      <c r="F86" s="2">
        <v>0.39</v>
      </c>
      <c r="G86" s="1">
        <v>12</v>
      </c>
      <c r="H86" s="4"/>
      <c r="I86" s="28">
        <v>6.39</v>
      </c>
      <c r="K86" s="28">
        <f>ROUND(I86*H86*(1-$J$7),2)</f>
        <v>0</v>
      </c>
      <c r="L86" s="3">
        <f>H86*F86</f>
        <v>0</v>
      </c>
    </row>
    <row r="87" spans="1:12" ht="15" hidden="1" outlineLevel="2">
      <c r="A87" s="1"/>
      <c r="B87" s="1"/>
      <c r="C87" s="1" t="s">
        <v>56</v>
      </c>
      <c r="D87" s="1" t="s">
        <v>341</v>
      </c>
      <c r="E87" s="1" t="s">
        <v>627</v>
      </c>
      <c r="F87" s="2">
        <v>0.39</v>
      </c>
      <c r="G87" s="1">
        <v>12</v>
      </c>
      <c r="H87" s="4"/>
      <c r="I87" s="28">
        <v>6.39</v>
      </c>
      <c r="K87" s="28">
        <f>ROUND(I87*H87*(1-$J$7),2)</f>
        <v>0</v>
      </c>
      <c r="L87" s="3">
        <f>H87*F87</f>
        <v>0</v>
      </c>
    </row>
    <row r="88" spans="1:12" ht="15" hidden="1" outlineLevel="2">
      <c r="A88" s="1"/>
      <c r="B88" s="1"/>
      <c r="C88" s="1" t="s">
        <v>201</v>
      </c>
      <c r="D88" s="1" t="s">
        <v>486</v>
      </c>
      <c r="E88" s="1" t="s">
        <v>773</v>
      </c>
      <c r="F88" s="2">
        <v>1</v>
      </c>
      <c r="G88" s="1">
        <v>6</v>
      </c>
      <c r="H88" s="4"/>
      <c r="I88" s="28">
        <v>13.23</v>
      </c>
      <c r="K88" s="28">
        <f>ROUND(I88*H88*(1-$J$7),2)</f>
        <v>0</v>
      </c>
      <c r="L88" s="3">
        <f>H88*F88</f>
        <v>0</v>
      </c>
    </row>
    <row r="89" spans="1:12" ht="15" hidden="1" outlineLevel="2">
      <c r="A89" s="1"/>
      <c r="B89" s="1"/>
      <c r="C89" s="1" t="s">
        <v>233</v>
      </c>
      <c r="D89" s="1" t="s">
        <v>518</v>
      </c>
      <c r="E89" s="1" t="s">
        <v>804</v>
      </c>
      <c r="F89" s="2">
        <v>0.39</v>
      </c>
      <c r="G89" s="1">
        <v>12</v>
      </c>
      <c r="H89" s="4"/>
      <c r="I89" s="28">
        <v>8.52</v>
      </c>
      <c r="K89" s="28">
        <f>ROUND(I89*H89*(1-$J$7),2)</f>
        <v>0</v>
      </c>
      <c r="L89" s="3">
        <f>H89*F89</f>
        <v>0</v>
      </c>
    </row>
    <row r="90" spans="1:12" ht="15" outlineLevel="1" collapsed="1">
      <c r="A90" s="21"/>
      <c r="B90" s="9" t="s">
        <v>10</v>
      </c>
      <c r="C90" s="5"/>
      <c r="D90" s="5"/>
      <c r="E90" s="5"/>
      <c r="F90" s="6"/>
      <c r="G90" s="5"/>
      <c r="H90" s="7">
        <f>SUM(H91:H107)</f>
        <v>0</v>
      </c>
      <c r="I90" s="32"/>
      <c r="J90" s="7"/>
      <c r="K90" s="32">
        <f>SUM(K91:K107)</f>
        <v>0</v>
      </c>
      <c r="L90" s="8">
        <f>SUM(L91:L107)</f>
        <v>0</v>
      </c>
    </row>
    <row r="91" spans="1:12" ht="15" hidden="1" outlineLevel="2">
      <c r="A91" s="1"/>
      <c r="B91" s="1"/>
      <c r="C91" s="1" t="s">
        <v>227</v>
      </c>
      <c r="D91" s="1" t="s">
        <v>512</v>
      </c>
      <c r="E91" s="1" t="s">
        <v>798</v>
      </c>
      <c r="F91" s="2">
        <v>1.16</v>
      </c>
      <c r="G91" s="1">
        <v>6</v>
      </c>
      <c r="H91" s="4"/>
      <c r="I91" s="28">
        <v>22.85</v>
      </c>
      <c r="K91" s="28">
        <f aca="true" t="shared" si="6" ref="K91:K107">ROUND(I91*H91*(1-$J$7),2)</f>
        <v>0</v>
      </c>
      <c r="L91" s="3">
        <f aca="true" t="shared" si="7" ref="L91:L107">H91*F91</f>
        <v>0</v>
      </c>
    </row>
    <row r="92" spans="1:12" ht="15" hidden="1" outlineLevel="2">
      <c r="A92" s="1"/>
      <c r="B92" s="1"/>
      <c r="C92" s="1" t="s">
        <v>42</v>
      </c>
      <c r="D92" s="1" t="s">
        <v>327</v>
      </c>
      <c r="E92" s="1" t="s">
        <v>613</v>
      </c>
      <c r="F92" s="2">
        <v>0.97</v>
      </c>
      <c r="G92" s="1">
        <v>6</v>
      </c>
      <c r="H92" s="4"/>
      <c r="I92" s="28">
        <v>13.66</v>
      </c>
      <c r="K92" s="28">
        <f t="shared" si="6"/>
        <v>0</v>
      </c>
      <c r="L92" s="3">
        <f t="shared" si="7"/>
        <v>0</v>
      </c>
    </row>
    <row r="93" spans="1:12" ht="15" hidden="1" outlineLevel="2">
      <c r="A93" s="1"/>
      <c r="B93" s="1"/>
      <c r="C93" s="1" t="s">
        <v>289</v>
      </c>
      <c r="D93" s="1" t="s">
        <v>574</v>
      </c>
      <c r="E93" s="1" t="s">
        <v>630</v>
      </c>
      <c r="F93" s="2">
        <v>1.16</v>
      </c>
      <c r="G93" s="1">
        <v>6</v>
      </c>
      <c r="H93" s="4"/>
      <c r="I93" s="28">
        <v>14.86</v>
      </c>
      <c r="K93" s="28">
        <f t="shared" si="6"/>
        <v>0</v>
      </c>
      <c r="L93" s="3">
        <f t="shared" si="7"/>
        <v>0</v>
      </c>
    </row>
    <row r="94" spans="1:12" ht="15" hidden="1" outlineLevel="2">
      <c r="A94" s="1"/>
      <c r="B94" s="1"/>
      <c r="C94" s="1" t="s">
        <v>91</v>
      </c>
      <c r="D94" s="1" t="s">
        <v>376</v>
      </c>
      <c r="E94" s="1" t="s">
        <v>631</v>
      </c>
      <c r="F94" s="2">
        <v>4.945</v>
      </c>
      <c r="G94" s="1">
        <v>4</v>
      </c>
      <c r="H94" s="4"/>
      <c r="I94" s="28">
        <v>67.42</v>
      </c>
      <c r="K94" s="28">
        <f t="shared" si="6"/>
        <v>0</v>
      </c>
      <c r="L94" s="3">
        <f t="shared" si="7"/>
        <v>0</v>
      </c>
    </row>
    <row r="95" spans="1:12" ht="15" hidden="1" outlineLevel="2">
      <c r="A95" s="1"/>
      <c r="B95" s="1"/>
      <c r="C95" s="1" t="s">
        <v>127</v>
      </c>
      <c r="D95" s="1" t="s">
        <v>412</v>
      </c>
      <c r="E95" s="1" t="s">
        <v>699</v>
      </c>
      <c r="F95" s="2">
        <v>1.01</v>
      </c>
      <c r="G95" s="1">
        <v>6</v>
      </c>
      <c r="H95" s="4"/>
      <c r="I95" s="28">
        <v>23.03</v>
      </c>
      <c r="K95" s="28">
        <f t="shared" si="6"/>
        <v>0</v>
      </c>
      <c r="L95" s="3">
        <f t="shared" si="7"/>
        <v>0</v>
      </c>
    </row>
    <row r="96" spans="1:12" ht="15" hidden="1" outlineLevel="2">
      <c r="A96" s="1"/>
      <c r="B96" s="1"/>
      <c r="C96" s="1" t="s">
        <v>28</v>
      </c>
      <c r="D96" s="1" t="s">
        <v>313</v>
      </c>
      <c r="E96" s="1" t="s">
        <v>599</v>
      </c>
      <c r="F96" s="2">
        <v>0.995</v>
      </c>
      <c r="G96" s="1">
        <v>6</v>
      </c>
      <c r="H96" s="4"/>
      <c r="I96" s="28">
        <v>18.72</v>
      </c>
      <c r="K96" s="28">
        <f t="shared" si="6"/>
        <v>0</v>
      </c>
      <c r="L96" s="3">
        <f t="shared" si="7"/>
        <v>0</v>
      </c>
    </row>
    <row r="97" spans="1:12" ht="15" hidden="1" outlineLevel="2">
      <c r="A97" s="1"/>
      <c r="B97" s="1"/>
      <c r="C97" s="1" t="s">
        <v>168</v>
      </c>
      <c r="D97" s="1" t="s">
        <v>453</v>
      </c>
      <c r="E97" s="1" t="s">
        <v>741</v>
      </c>
      <c r="F97" s="2">
        <v>4.95</v>
      </c>
      <c r="G97" s="1">
        <v>4</v>
      </c>
      <c r="H97" s="4"/>
      <c r="I97" s="28">
        <v>90.83</v>
      </c>
      <c r="K97" s="28">
        <f t="shared" si="6"/>
        <v>0</v>
      </c>
      <c r="L97" s="3">
        <f t="shared" si="7"/>
        <v>0</v>
      </c>
    </row>
    <row r="98" spans="1:12" ht="15" hidden="1" outlineLevel="2">
      <c r="A98" s="1"/>
      <c r="B98" s="1"/>
      <c r="C98" s="1" t="s">
        <v>123</v>
      </c>
      <c r="D98" s="1" t="s">
        <v>408</v>
      </c>
      <c r="E98" s="1" t="s">
        <v>695</v>
      </c>
      <c r="F98" s="2">
        <v>1.01</v>
      </c>
      <c r="G98" s="1">
        <v>6</v>
      </c>
      <c r="H98" s="4"/>
      <c r="I98" s="28">
        <v>23.62</v>
      </c>
      <c r="K98" s="28">
        <f t="shared" si="6"/>
        <v>0</v>
      </c>
      <c r="L98" s="3">
        <f t="shared" si="7"/>
        <v>0</v>
      </c>
    </row>
    <row r="99" spans="1:12" ht="15" hidden="1" outlineLevel="2">
      <c r="A99" s="1"/>
      <c r="B99" s="1"/>
      <c r="C99" s="1" t="s">
        <v>124</v>
      </c>
      <c r="D99" s="1" t="s">
        <v>409</v>
      </c>
      <c r="E99" s="1" t="s">
        <v>696</v>
      </c>
      <c r="F99" s="2">
        <v>5.03</v>
      </c>
      <c r="G99" s="1">
        <v>4</v>
      </c>
      <c r="H99" s="4"/>
      <c r="I99" s="28">
        <v>112.1</v>
      </c>
      <c r="K99" s="28">
        <f t="shared" si="6"/>
        <v>0</v>
      </c>
      <c r="L99" s="3">
        <f t="shared" si="7"/>
        <v>0</v>
      </c>
    </row>
    <row r="100" spans="1:12" ht="15" hidden="1" outlineLevel="2">
      <c r="A100" s="1"/>
      <c r="B100" s="1"/>
      <c r="C100" s="1" t="s">
        <v>290</v>
      </c>
      <c r="D100" s="1" t="s">
        <v>575</v>
      </c>
      <c r="E100" s="1" t="s">
        <v>860</v>
      </c>
      <c r="F100" s="2">
        <v>0.58</v>
      </c>
      <c r="G100" s="1">
        <v>6</v>
      </c>
      <c r="H100" s="4"/>
      <c r="I100" s="28">
        <v>11.02</v>
      </c>
      <c r="K100" s="28">
        <f t="shared" si="6"/>
        <v>0</v>
      </c>
      <c r="L100" s="3">
        <f t="shared" si="7"/>
        <v>0</v>
      </c>
    </row>
    <row r="101" spans="1:12" ht="15" hidden="1" outlineLevel="2">
      <c r="A101" s="1"/>
      <c r="B101" s="1"/>
      <c r="C101" s="1" t="s">
        <v>92</v>
      </c>
      <c r="D101" s="1" t="s">
        <v>377</v>
      </c>
      <c r="E101" s="1" t="s">
        <v>665</v>
      </c>
      <c r="F101" s="2">
        <v>2.423</v>
      </c>
      <c r="G101" s="1">
        <v>4</v>
      </c>
      <c r="H101" s="4"/>
      <c r="I101" s="28">
        <v>43.21</v>
      </c>
      <c r="K101" s="28">
        <f t="shared" si="6"/>
        <v>0</v>
      </c>
      <c r="L101" s="3">
        <f t="shared" si="7"/>
        <v>0</v>
      </c>
    </row>
    <row r="102" spans="1:12" ht="15" hidden="1" outlineLevel="2">
      <c r="A102" s="1"/>
      <c r="B102" s="1"/>
      <c r="C102" s="1" t="s">
        <v>25</v>
      </c>
      <c r="D102" s="1" t="s">
        <v>310</v>
      </c>
      <c r="E102" s="1" t="s">
        <v>596</v>
      </c>
      <c r="F102" s="2">
        <v>0.52</v>
      </c>
      <c r="G102" s="1">
        <v>6</v>
      </c>
      <c r="H102" s="4"/>
      <c r="I102" s="28">
        <v>15.32</v>
      </c>
      <c r="K102" s="28">
        <f t="shared" si="6"/>
        <v>0</v>
      </c>
      <c r="L102" s="3">
        <f t="shared" si="7"/>
        <v>0</v>
      </c>
    </row>
    <row r="103" spans="1:12" ht="15" hidden="1" outlineLevel="2">
      <c r="A103" s="1"/>
      <c r="B103" s="1"/>
      <c r="C103" s="1" t="s">
        <v>43</v>
      </c>
      <c r="D103" s="1" t="s">
        <v>328</v>
      </c>
      <c r="E103" s="1" t="s">
        <v>614</v>
      </c>
      <c r="F103" s="2">
        <v>0.49</v>
      </c>
      <c r="G103" s="1">
        <v>6</v>
      </c>
      <c r="H103" s="4"/>
      <c r="I103" s="28">
        <v>11.27</v>
      </c>
      <c r="K103" s="28">
        <f t="shared" si="6"/>
        <v>0</v>
      </c>
      <c r="L103" s="3">
        <f t="shared" si="7"/>
        <v>0</v>
      </c>
    </row>
    <row r="104" spans="1:12" ht="15" hidden="1" outlineLevel="2">
      <c r="A104" s="1"/>
      <c r="B104" s="1"/>
      <c r="C104" s="1" t="s">
        <v>29</v>
      </c>
      <c r="D104" s="1" t="s">
        <v>314</v>
      </c>
      <c r="E104" s="1" t="s">
        <v>600</v>
      </c>
      <c r="F104" s="2">
        <v>0.485</v>
      </c>
      <c r="G104" s="1">
        <v>6</v>
      </c>
      <c r="H104" s="4"/>
      <c r="I104" s="28">
        <v>12.69</v>
      </c>
      <c r="K104" s="28">
        <f t="shared" si="6"/>
        <v>0</v>
      </c>
      <c r="L104" s="3">
        <f t="shared" si="7"/>
        <v>0</v>
      </c>
    </row>
    <row r="105" spans="1:12" ht="15" hidden="1" outlineLevel="2">
      <c r="A105" s="1"/>
      <c r="B105" s="1"/>
      <c r="C105" s="1" t="s">
        <v>169</v>
      </c>
      <c r="D105" s="1" t="s">
        <v>454</v>
      </c>
      <c r="E105" s="1" t="s">
        <v>742</v>
      </c>
      <c r="F105" s="2">
        <v>2.423</v>
      </c>
      <c r="G105" s="1">
        <v>4</v>
      </c>
      <c r="H105" s="4"/>
      <c r="I105" s="28">
        <v>54.15</v>
      </c>
      <c r="K105" s="28">
        <f t="shared" si="6"/>
        <v>0</v>
      </c>
      <c r="L105" s="3">
        <f t="shared" si="7"/>
        <v>0</v>
      </c>
    </row>
    <row r="106" spans="1:12" ht="15" hidden="1" outlineLevel="2">
      <c r="A106" s="1"/>
      <c r="B106" s="1"/>
      <c r="C106" s="1" t="s">
        <v>125</v>
      </c>
      <c r="D106" s="1" t="s">
        <v>410</v>
      </c>
      <c r="E106" s="1" t="s">
        <v>697</v>
      </c>
      <c r="F106" s="2">
        <v>0.52</v>
      </c>
      <c r="G106" s="1">
        <v>6</v>
      </c>
      <c r="H106" s="4"/>
      <c r="I106" s="28">
        <v>15.66</v>
      </c>
      <c r="K106" s="28">
        <f t="shared" si="6"/>
        <v>0</v>
      </c>
      <c r="L106" s="3">
        <f t="shared" si="7"/>
        <v>0</v>
      </c>
    </row>
    <row r="107" spans="1:12" ht="15" hidden="1" outlineLevel="2">
      <c r="A107" s="1"/>
      <c r="B107" s="1"/>
      <c r="C107" s="1" t="s">
        <v>126</v>
      </c>
      <c r="D107" s="1" t="s">
        <v>411</v>
      </c>
      <c r="E107" s="1" t="s">
        <v>698</v>
      </c>
      <c r="F107" s="2">
        <v>2.59</v>
      </c>
      <c r="G107" s="1">
        <v>4</v>
      </c>
      <c r="H107" s="4"/>
      <c r="I107" s="28">
        <v>71.08</v>
      </c>
      <c r="K107" s="28">
        <f t="shared" si="6"/>
        <v>0</v>
      </c>
      <c r="L107" s="3">
        <f t="shared" si="7"/>
        <v>0</v>
      </c>
    </row>
    <row r="108" spans="1:12" ht="15" outlineLevel="1" collapsed="1">
      <c r="A108" s="21"/>
      <c r="B108" s="9" t="s">
        <v>14</v>
      </c>
      <c r="C108" s="5"/>
      <c r="D108" s="5"/>
      <c r="E108" s="5"/>
      <c r="F108" s="6"/>
      <c r="G108" s="5"/>
      <c r="H108" s="7">
        <f>SUM(H109:H117)</f>
        <v>0</v>
      </c>
      <c r="I108" s="32"/>
      <c r="J108" s="7"/>
      <c r="K108" s="32">
        <f>SUM(K109:K117)</f>
        <v>0</v>
      </c>
      <c r="L108" s="8">
        <f>SUM(L109:L117)</f>
        <v>0</v>
      </c>
    </row>
    <row r="109" spans="1:12" ht="15" hidden="1" outlineLevel="2">
      <c r="A109" s="1"/>
      <c r="B109" s="1"/>
      <c r="C109" s="1" t="s">
        <v>195</v>
      </c>
      <c r="D109" s="1" t="s">
        <v>480</v>
      </c>
      <c r="E109" s="1" t="s">
        <v>767</v>
      </c>
      <c r="F109" s="2">
        <v>0</v>
      </c>
      <c r="G109" s="1">
        <v>1</v>
      </c>
      <c r="H109" s="4"/>
      <c r="I109" s="28">
        <v>9.03</v>
      </c>
      <c r="K109" s="28">
        <f aca="true" t="shared" si="8" ref="K109:K117">ROUND(I109*H109*(1-$J$7),2)</f>
        <v>0</v>
      </c>
      <c r="L109" s="3">
        <f aca="true" t="shared" si="9" ref="L109:L117">H109*F109</f>
        <v>0</v>
      </c>
    </row>
    <row r="110" spans="1:12" ht="15" hidden="1" outlineLevel="2">
      <c r="A110" s="1"/>
      <c r="B110" s="1"/>
      <c r="C110" s="1" t="s">
        <v>196</v>
      </c>
      <c r="D110" s="1" t="s">
        <v>481</v>
      </c>
      <c r="E110" s="1" t="s">
        <v>768</v>
      </c>
      <c r="F110" s="2">
        <v>0</v>
      </c>
      <c r="G110" s="1">
        <v>1</v>
      </c>
      <c r="H110" s="4"/>
      <c r="I110" s="28">
        <v>9.03</v>
      </c>
      <c r="K110" s="28">
        <f t="shared" si="8"/>
        <v>0</v>
      </c>
      <c r="L110" s="3">
        <f t="shared" si="9"/>
        <v>0</v>
      </c>
    </row>
    <row r="111" spans="1:12" ht="15" hidden="1" outlineLevel="2">
      <c r="A111" s="1"/>
      <c r="B111" s="1"/>
      <c r="C111" s="1" t="s">
        <v>197</v>
      </c>
      <c r="D111" s="1" t="s">
        <v>482</v>
      </c>
      <c r="E111" s="1" t="s">
        <v>769</v>
      </c>
      <c r="F111" s="2">
        <v>0</v>
      </c>
      <c r="G111" s="1">
        <v>1</v>
      </c>
      <c r="H111" s="4"/>
      <c r="I111" s="28">
        <v>9.03</v>
      </c>
      <c r="K111" s="28">
        <f t="shared" si="8"/>
        <v>0</v>
      </c>
      <c r="L111" s="3">
        <f t="shared" si="9"/>
        <v>0</v>
      </c>
    </row>
    <row r="112" spans="1:12" ht="15" hidden="1" outlineLevel="2">
      <c r="A112" s="1"/>
      <c r="B112" s="1"/>
      <c r="C112" s="1" t="s">
        <v>211</v>
      </c>
      <c r="D112" s="1" t="s">
        <v>496</v>
      </c>
      <c r="E112" s="1" t="s">
        <v>780</v>
      </c>
      <c r="F112" s="2">
        <v>0</v>
      </c>
      <c r="G112" s="1">
        <v>1</v>
      </c>
      <c r="H112" s="4"/>
      <c r="I112" s="28">
        <v>0.68</v>
      </c>
      <c r="K112" s="28">
        <f t="shared" si="8"/>
        <v>0</v>
      </c>
      <c r="L112" s="3">
        <f t="shared" si="9"/>
        <v>0</v>
      </c>
    </row>
    <row r="113" spans="1:12" ht="15" hidden="1" outlineLevel="2">
      <c r="A113" s="1"/>
      <c r="B113" s="1"/>
      <c r="C113" s="1" t="s">
        <v>206</v>
      </c>
      <c r="D113" s="1" t="s">
        <v>491</v>
      </c>
      <c r="E113" s="1" t="s">
        <v>778</v>
      </c>
      <c r="F113" s="2">
        <v>0</v>
      </c>
      <c r="G113" s="1">
        <v>1</v>
      </c>
      <c r="H113" s="4"/>
      <c r="I113" s="28">
        <v>27.09</v>
      </c>
      <c r="K113" s="28">
        <f t="shared" si="8"/>
        <v>0</v>
      </c>
      <c r="L113" s="3">
        <f t="shared" si="9"/>
        <v>0</v>
      </c>
    </row>
    <row r="114" spans="1:12" ht="15" hidden="1" outlineLevel="2">
      <c r="A114" s="1"/>
      <c r="B114" s="1"/>
      <c r="C114" s="1" t="s">
        <v>208</v>
      </c>
      <c r="D114" s="1" t="s">
        <v>493</v>
      </c>
      <c r="E114" s="1" t="s">
        <v>778</v>
      </c>
      <c r="F114" s="2">
        <v>0</v>
      </c>
      <c r="G114" s="1">
        <v>1</v>
      </c>
      <c r="H114" s="4"/>
      <c r="I114" s="28">
        <v>27.09</v>
      </c>
      <c r="K114" s="28">
        <f t="shared" si="8"/>
        <v>0</v>
      </c>
      <c r="L114" s="3">
        <f t="shared" si="9"/>
        <v>0</v>
      </c>
    </row>
    <row r="115" spans="1:12" ht="15" hidden="1" outlineLevel="2">
      <c r="A115" s="1"/>
      <c r="B115" s="1"/>
      <c r="C115" s="1" t="s">
        <v>207</v>
      </c>
      <c r="D115" s="1" t="s">
        <v>492</v>
      </c>
      <c r="E115" s="1" t="s">
        <v>778</v>
      </c>
      <c r="F115" s="2">
        <v>0</v>
      </c>
      <c r="G115" s="1">
        <v>1</v>
      </c>
      <c r="H115" s="4"/>
      <c r="I115" s="28">
        <v>27.09</v>
      </c>
      <c r="K115" s="28">
        <f t="shared" si="8"/>
        <v>0</v>
      </c>
      <c r="L115" s="3">
        <f t="shared" si="9"/>
        <v>0</v>
      </c>
    </row>
    <row r="116" spans="1:12" ht="15" hidden="1" outlineLevel="2">
      <c r="A116" s="1"/>
      <c r="B116" s="1"/>
      <c r="C116" s="1" t="s">
        <v>209</v>
      </c>
      <c r="D116" s="1" t="s">
        <v>494</v>
      </c>
      <c r="E116" s="1" t="s">
        <v>778</v>
      </c>
      <c r="F116" s="2">
        <v>0</v>
      </c>
      <c r="G116" s="1">
        <v>1</v>
      </c>
      <c r="H116" s="4"/>
      <c r="I116" s="28">
        <v>27.09</v>
      </c>
      <c r="K116" s="28">
        <f t="shared" si="8"/>
        <v>0</v>
      </c>
      <c r="L116" s="3">
        <f t="shared" si="9"/>
        <v>0</v>
      </c>
    </row>
    <row r="117" spans="1:12" ht="15" hidden="1" outlineLevel="2">
      <c r="A117" s="1"/>
      <c r="B117" s="1"/>
      <c r="C117" s="1" t="s">
        <v>210</v>
      </c>
      <c r="D117" s="1" t="s">
        <v>495</v>
      </c>
      <c r="E117" s="1" t="s">
        <v>779</v>
      </c>
      <c r="F117" s="2">
        <v>0</v>
      </c>
      <c r="G117" s="1">
        <v>1</v>
      </c>
      <c r="H117" s="4"/>
      <c r="I117" s="28">
        <v>27.09</v>
      </c>
      <c r="K117" s="28">
        <f t="shared" si="8"/>
        <v>0</v>
      </c>
      <c r="L117" s="3">
        <f t="shared" si="9"/>
        <v>0</v>
      </c>
    </row>
    <row r="118" spans="1:12" ht="15" outlineLevel="1" collapsed="1">
      <c r="A118" s="21"/>
      <c r="B118" s="9" t="s">
        <v>7</v>
      </c>
      <c r="C118" s="5"/>
      <c r="D118" s="5"/>
      <c r="E118" s="5"/>
      <c r="F118" s="6"/>
      <c r="G118" s="5"/>
      <c r="H118" s="7">
        <f>SUM(H119:H123)</f>
        <v>0</v>
      </c>
      <c r="I118" s="32"/>
      <c r="J118" s="7"/>
      <c r="K118" s="32">
        <f>SUM(K119:K123)</f>
        <v>0</v>
      </c>
      <c r="L118" s="8">
        <f>SUM(L119:L123)</f>
        <v>0</v>
      </c>
    </row>
    <row r="119" spans="1:12" ht="15" hidden="1" outlineLevel="2">
      <c r="A119" s="1"/>
      <c r="B119" s="1"/>
      <c r="C119" s="1" t="s">
        <v>20</v>
      </c>
      <c r="D119" s="1" t="s">
        <v>305</v>
      </c>
      <c r="E119" s="1" t="s">
        <v>590</v>
      </c>
      <c r="F119" s="2">
        <v>1</v>
      </c>
      <c r="G119" s="1">
        <v>6</v>
      </c>
      <c r="H119" s="4"/>
      <c r="I119" s="28">
        <v>27.42</v>
      </c>
      <c r="K119" s="28">
        <f>ROUND(I119*H119*(1-$J$7),2)</f>
        <v>0</v>
      </c>
      <c r="L119" s="3">
        <f>H119*F119</f>
        <v>0</v>
      </c>
    </row>
    <row r="120" spans="1:12" ht="15" hidden="1" outlineLevel="2">
      <c r="A120" s="1"/>
      <c r="B120" s="1"/>
      <c r="C120" s="1" t="s">
        <v>21</v>
      </c>
      <c r="D120" s="1" t="s">
        <v>306</v>
      </c>
      <c r="E120" s="1" t="s">
        <v>591</v>
      </c>
      <c r="F120" s="2">
        <v>0.5</v>
      </c>
      <c r="G120" s="1">
        <v>12</v>
      </c>
      <c r="H120" s="4"/>
      <c r="I120" s="28">
        <v>10.99</v>
      </c>
      <c r="K120" s="28">
        <f>ROUND(I120*H120*(1-$J$7),2)</f>
        <v>0</v>
      </c>
      <c r="L120" s="3">
        <f>H120*F120</f>
        <v>0</v>
      </c>
    </row>
    <row r="121" spans="1:12" ht="15" hidden="1" outlineLevel="2">
      <c r="A121" s="1"/>
      <c r="B121" s="1"/>
      <c r="C121" s="1" t="s">
        <v>19</v>
      </c>
      <c r="D121" s="1" t="s">
        <v>304</v>
      </c>
      <c r="E121" s="1" t="s">
        <v>589</v>
      </c>
      <c r="F121" s="2">
        <v>0.5</v>
      </c>
      <c r="G121" s="1">
        <v>12</v>
      </c>
      <c r="H121" s="4"/>
      <c r="I121" s="28">
        <v>15.78</v>
      </c>
      <c r="K121" s="28">
        <f>ROUND(I121*H121*(1-$J$7),2)</f>
        <v>0</v>
      </c>
      <c r="L121" s="3">
        <f>H121*F121</f>
        <v>0</v>
      </c>
    </row>
    <row r="122" spans="1:12" ht="15" hidden="1" outlineLevel="2">
      <c r="A122" s="1"/>
      <c r="B122" s="1"/>
      <c r="C122" s="1" t="s">
        <v>286</v>
      </c>
      <c r="D122" s="1" t="s">
        <v>571</v>
      </c>
      <c r="E122" s="1" t="s">
        <v>857</v>
      </c>
      <c r="F122" s="2">
        <v>1</v>
      </c>
      <c r="G122" s="1">
        <v>12</v>
      </c>
      <c r="H122" s="4"/>
      <c r="I122" s="28">
        <v>15.11</v>
      </c>
      <c r="K122" s="28">
        <f>ROUND(I122*H122*(1-$J$7),2)</f>
        <v>0</v>
      </c>
      <c r="L122" s="3">
        <f>H122*F122</f>
        <v>0</v>
      </c>
    </row>
    <row r="123" spans="1:12" ht="15" hidden="1" outlineLevel="2">
      <c r="A123" s="1"/>
      <c r="B123" s="1"/>
      <c r="C123" s="1" t="s">
        <v>41</v>
      </c>
      <c r="D123" s="1" t="s">
        <v>326</v>
      </c>
      <c r="E123" s="1" t="s">
        <v>612</v>
      </c>
      <c r="F123" s="2">
        <v>0.5</v>
      </c>
      <c r="G123" s="1">
        <v>10</v>
      </c>
      <c r="H123" s="4"/>
      <c r="I123" s="28">
        <v>16.14</v>
      </c>
      <c r="K123" s="28">
        <f>ROUND(I123*H123*(1-$J$7),2)</f>
        <v>0</v>
      </c>
      <c r="L123" s="3">
        <f>H123*F123</f>
        <v>0</v>
      </c>
    </row>
    <row r="124" spans="1:12" ht="15" outlineLevel="1" collapsed="1">
      <c r="A124" s="21"/>
      <c r="B124" s="9" t="s">
        <v>6</v>
      </c>
      <c r="C124" s="5"/>
      <c r="D124" s="5"/>
      <c r="E124" s="5"/>
      <c r="F124" s="6"/>
      <c r="G124" s="5"/>
      <c r="H124" s="7">
        <f>SUM(H125:H133)</f>
        <v>0</v>
      </c>
      <c r="I124" s="32"/>
      <c r="J124" s="7"/>
      <c r="K124" s="32">
        <f>SUM(K125:K133)</f>
        <v>0</v>
      </c>
      <c r="L124" s="8">
        <f>SUM(L125:L133)</f>
        <v>0</v>
      </c>
    </row>
    <row r="125" spans="1:12" ht="15" hidden="1" outlineLevel="2">
      <c r="A125" s="1"/>
      <c r="B125" s="1"/>
      <c r="C125" s="1" t="s">
        <v>59</v>
      </c>
      <c r="D125" s="1" t="s">
        <v>344</v>
      </c>
      <c r="E125" s="1" t="s">
        <v>632</v>
      </c>
      <c r="F125" s="2">
        <v>4.38</v>
      </c>
      <c r="G125" s="1">
        <v>3</v>
      </c>
      <c r="H125" s="4"/>
      <c r="I125" s="28">
        <v>27.5</v>
      </c>
      <c r="K125" s="28">
        <f aca="true" t="shared" si="10" ref="K125:K133">ROUND(I125*H125*(1-$J$7),2)</f>
        <v>0</v>
      </c>
      <c r="L125" s="3">
        <f aca="true" t="shared" si="11" ref="L125:L133">H125*F125</f>
        <v>0</v>
      </c>
    </row>
    <row r="126" spans="1:12" ht="15" hidden="1" outlineLevel="2">
      <c r="A126" s="1"/>
      <c r="B126" s="1"/>
      <c r="C126" s="1" t="s">
        <v>113</v>
      </c>
      <c r="D126" s="1" t="s">
        <v>398</v>
      </c>
      <c r="E126" s="1" t="s">
        <v>686</v>
      </c>
      <c r="F126" s="2">
        <v>0</v>
      </c>
      <c r="G126" s="1">
        <v>0</v>
      </c>
      <c r="H126" s="4"/>
      <c r="I126" s="28">
        <v>71.4</v>
      </c>
      <c r="K126" s="28">
        <f t="shared" si="10"/>
        <v>0</v>
      </c>
      <c r="L126" s="3">
        <f t="shared" si="11"/>
        <v>0</v>
      </c>
    </row>
    <row r="127" spans="1:12" ht="15" hidden="1" outlineLevel="2">
      <c r="A127" s="1"/>
      <c r="B127" s="1"/>
      <c r="C127" s="1" t="s">
        <v>223</v>
      </c>
      <c r="D127" s="1" t="s">
        <v>508</v>
      </c>
      <c r="E127" s="1" t="s">
        <v>796</v>
      </c>
      <c r="F127" s="2">
        <v>0.886</v>
      </c>
      <c r="G127" s="1">
        <v>6</v>
      </c>
      <c r="H127" s="4"/>
      <c r="I127" s="28">
        <v>9.5</v>
      </c>
      <c r="K127" s="28">
        <f t="shared" si="10"/>
        <v>0</v>
      </c>
      <c r="L127" s="3">
        <f t="shared" si="11"/>
        <v>0</v>
      </c>
    </row>
    <row r="128" spans="1:12" ht="15" hidden="1" outlineLevel="2">
      <c r="A128" s="1"/>
      <c r="B128" s="1"/>
      <c r="C128" s="1" t="s">
        <v>189</v>
      </c>
      <c r="D128" s="1" t="s">
        <v>474</v>
      </c>
      <c r="E128" s="1" t="s">
        <v>761</v>
      </c>
      <c r="F128" s="2">
        <v>0.886</v>
      </c>
      <c r="G128" s="1">
        <v>6</v>
      </c>
      <c r="H128" s="4"/>
      <c r="I128" s="28">
        <v>9.75</v>
      </c>
      <c r="K128" s="28">
        <f t="shared" si="10"/>
        <v>0</v>
      </c>
      <c r="L128" s="3">
        <f t="shared" si="11"/>
        <v>0</v>
      </c>
    </row>
    <row r="129" spans="1:12" ht="15" hidden="1" outlineLevel="2">
      <c r="A129" s="1"/>
      <c r="B129" s="1"/>
      <c r="C129" s="1" t="s">
        <v>188</v>
      </c>
      <c r="D129" s="1" t="s">
        <v>473</v>
      </c>
      <c r="E129" s="1" t="s">
        <v>760</v>
      </c>
      <c r="F129" s="2">
        <v>4.38</v>
      </c>
      <c r="G129" s="1">
        <v>4</v>
      </c>
      <c r="H129" s="4"/>
      <c r="I129" s="28">
        <v>43.2</v>
      </c>
      <c r="K129" s="28">
        <f t="shared" si="10"/>
        <v>0</v>
      </c>
      <c r="L129" s="3">
        <f t="shared" si="11"/>
        <v>0</v>
      </c>
    </row>
    <row r="130" spans="1:12" ht="15" hidden="1" outlineLevel="2">
      <c r="A130" s="1"/>
      <c r="B130" s="1"/>
      <c r="C130" s="1" t="s">
        <v>118</v>
      </c>
      <c r="D130" s="1" t="s">
        <v>403</v>
      </c>
      <c r="E130" s="1" t="s">
        <v>691</v>
      </c>
      <c r="F130" s="2">
        <v>0.954</v>
      </c>
      <c r="G130" s="1">
        <v>6</v>
      </c>
      <c r="H130" s="4"/>
      <c r="I130" s="28">
        <v>12.96</v>
      </c>
      <c r="K130" s="28">
        <f t="shared" si="10"/>
        <v>0</v>
      </c>
      <c r="L130" s="3">
        <f t="shared" si="11"/>
        <v>0</v>
      </c>
    </row>
    <row r="131" spans="1:12" ht="15" hidden="1" outlineLevel="2">
      <c r="A131" s="1"/>
      <c r="B131" s="1"/>
      <c r="C131" s="1" t="s">
        <v>93</v>
      </c>
      <c r="D131" s="1" t="s">
        <v>378</v>
      </c>
      <c r="E131" s="1" t="s">
        <v>666</v>
      </c>
      <c r="F131" s="2">
        <v>3.715</v>
      </c>
      <c r="G131" s="1">
        <v>4</v>
      </c>
      <c r="H131" s="4"/>
      <c r="I131" s="28">
        <v>48.2</v>
      </c>
      <c r="K131" s="28">
        <f t="shared" si="10"/>
        <v>0</v>
      </c>
      <c r="L131" s="3">
        <f t="shared" si="11"/>
        <v>0</v>
      </c>
    </row>
    <row r="132" spans="1:12" ht="15" hidden="1" outlineLevel="2">
      <c r="A132" s="1"/>
      <c r="B132" s="1"/>
      <c r="C132" s="1" t="s">
        <v>222</v>
      </c>
      <c r="D132" s="1" t="s">
        <v>507</v>
      </c>
      <c r="E132" s="1" t="s">
        <v>655</v>
      </c>
      <c r="F132" s="2">
        <v>0.74</v>
      </c>
      <c r="G132" s="1">
        <v>6</v>
      </c>
      <c r="H132" s="4"/>
      <c r="I132" s="28">
        <v>6.92</v>
      </c>
      <c r="K132" s="28">
        <f t="shared" si="10"/>
        <v>0</v>
      </c>
      <c r="L132" s="3">
        <f t="shared" si="11"/>
        <v>0</v>
      </c>
    </row>
    <row r="133" spans="1:12" ht="15" hidden="1" outlineLevel="2">
      <c r="A133" s="1"/>
      <c r="B133" s="1"/>
      <c r="C133" s="1" t="s">
        <v>119</v>
      </c>
      <c r="D133" s="1" t="s">
        <v>404</v>
      </c>
      <c r="E133" s="1" t="s">
        <v>656</v>
      </c>
      <c r="F133" s="2">
        <v>3.78</v>
      </c>
      <c r="G133" s="1">
        <v>3</v>
      </c>
      <c r="H133" s="4"/>
      <c r="I133" s="28">
        <v>32.49</v>
      </c>
      <c r="K133" s="28">
        <f t="shared" si="10"/>
        <v>0</v>
      </c>
      <c r="L133" s="3">
        <f t="shared" si="11"/>
        <v>0</v>
      </c>
    </row>
    <row r="134" spans="1:12" ht="15" outlineLevel="1" collapsed="1">
      <c r="A134" s="21"/>
      <c r="B134" s="9" t="s">
        <v>4</v>
      </c>
      <c r="C134" s="5"/>
      <c r="D134" s="5"/>
      <c r="E134" s="5"/>
      <c r="F134" s="6"/>
      <c r="G134" s="5"/>
      <c r="H134" s="7">
        <f>SUM(H135:H178)</f>
        <v>0</v>
      </c>
      <c r="I134" s="32"/>
      <c r="J134" s="7"/>
      <c r="K134" s="32">
        <f>SUM(K135:K178)</f>
        <v>0</v>
      </c>
      <c r="L134" s="8">
        <f>SUM(L135:L178)</f>
        <v>0</v>
      </c>
    </row>
    <row r="135" spans="1:12" ht="15" hidden="1" outlineLevel="2">
      <c r="A135" s="1"/>
      <c r="B135" s="1"/>
      <c r="C135" s="1" t="s">
        <v>61</v>
      </c>
      <c r="D135" s="1" t="s">
        <v>346</v>
      </c>
      <c r="E135" s="1" t="s">
        <v>634</v>
      </c>
      <c r="F135" s="2">
        <v>0.358</v>
      </c>
      <c r="G135" s="1">
        <v>20</v>
      </c>
      <c r="H135" s="4"/>
      <c r="I135" s="28">
        <v>7.96</v>
      </c>
      <c r="K135" s="28">
        <f aca="true" t="shared" si="12" ref="K135:K178">ROUND(I135*H135*(1-$J$7),2)</f>
        <v>0</v>
      </c>
      <c r="L135" s="3">
        <f aca="true" t="shared" si="13" ref="L135:L178">H135*F135</f>
        <v>0</v>
      </c>
    </row>
    <row r="136" spans="1:12" ht="15" hidden="1" outlineLevel="2">
      <c r="A136" s="1"/>
      <c r="B136" s="1"/>
      <c r="C136" s="1" t="s">
        <v>60</v>
      </c>
      <c r="D136" s="1" t="s">
        <v>345</v>
      </c>
      <c r="E136" s="1" t="s">
        <v>633</v>
      </c>
      <c r="F136" s="2">
        <v>0.015</v>
      </c>
      <c r="G136" s="1">
        <v>24</v>
      </c>
      <c r="H136" s="4"/>
      <c r="I136" s="28">
        <v>6.99</v>
      </c>
      <c r="K136" s="28">
        <f t="shared" si="12"/>
        <v>0</v>
      </c>
      <c r="L136" s="3">
        <f t="shared" si="13"/>
        <v>0</v>
      </c>
    </row>
    <row r="137" spans="1:12" ht="15" hidden="1" outlineLevel="2">
      <c r="A137" s="1"/>
      <c r="B137" s="1"/>
      <c r="C137" s="1" t="s">
        <v>94</v>
      </c>
      <c r="D137" s="1" t="s">
        <v>379</v>
      </c>
      <c r="E137" s="1" t="s">
        <v>667</v>
      </c>
      <c r="F137" s="2">
        <v>0.36</v>
      </c>
      <c r="G137" s="1">
        <v>24</v>
      </c>
      <c r="H137" s="4"/>
      <c r="I137" s="28">
        <v>17.05</v>
      </c>
      <c r="K137" s="28">
        <f t="shared" si="12"/>
        <v>0</v>
      </c>
      <c r="L137" s="3">
        <f t="shared" si="13"/>
        <v>0</v>
      </c>
    </row>
    <row r="138" spans="1:12" ht="15" hidden="1" outlineLevel="2">
      <c r="A138" s="1"/>
      <c r="B138" s="1"/>
      <c r="C138" s="1" t="s">
        <v>143</v>
      </c>
      <c r="D138" s="1" t="s">
        <v>428</v>
      </c>
      <c r="E138" s="1" t="s">
        <v>715</v>
      </c>
      <c r="F138" s="2">
        <v>0.081</v>
      </c>
      <c r="G138" s="1">
        <v>48</v>
      </c>
      <c r="H138" s="4"/>
      <c r="I138" s="28">
        <v>1.38</v>
      </c>
      <c r="K138" s="28">
        <f t="shared" si="12"/>
        <v>0</v>
      </c>
      <c r="L138" s="3">
        <f t="shared" si="13"/>
        <v>0</v>
      </c>
    </row>
    <row r="139" spans="1:12" ht="15" hidden="1" outlineLevel="2">
      <c r="A139" s="1"/>
      <c r="B139" s="1"/>
      <c r="C139" s="1" t="s">
        <v>144</v>
      </c>
      <c r="D139" s="1" t="s">
        <v>429</v>
      </c>
      <c r="E139" s="1" t="s">
        <v>716</v>
      </c>
      <c r="F139" s="2">
        <v>0.108</v>
      </c>
      <c r="G139" s="1">
        <v>36</v>
      </c>
      <c r="H139" s="4"/>
      <c r="I139" s="28">
        <v>1.77</v>
      </c>
      <c r="K139" s="28">
        <f t="shared" si="12"/>
        <v>0</v>
      </c>
      <c r="L139" s="3">
        <f t="shared" si="13"/>
        <v>0</v>
      </c>
    </row>
    <row r="140" spans="1:12" ht="15" hidden="1" outlineLevel="2">
      <c r="A140" s="1"/>
      <c r="B140" s="1"/>
      <c r="C140" s="1" t="s">
        <v>145</v>
      </c>
      <c r="D140" s="1" t="s">
        <v>430</v>
      </c>
      <c r="E140" s="1" t="s">
        <v>717</v>
      </c>
      <c r="F140" s="2">
        <v>0.162</v>
      </c>
      <c r="G140" s="1">
        <v>24</v>
      </c>
      <c r="H140" s="4"/>
      <c r="I140" s="28">
        <v>2.74</v>
      </c>
      <c r="K140" s="28">
        <f t="shared" si="12"/>
        <v>0</v>
      </c>
      <c r="L140" s="3">
        <f t="shared" si="13"/>
        <v>0</v>
      </c>
    </row>
    <row r="141" spans="1:12" ht="15" hidden="1" outlineLevel="2">
      <c r="A141" s="1"/>
      <c r="B141" s="1"/>
      <c r="C141" s="1" t="s">
        <v>146</v>
      </c>
      <c r="D141" s="1" t="s">
        <v>431</v>
      </c>
      <c r="E141" s="1" t="s">
        <v>718</v>
      </c>
      <c r="F141" s="2">
        <v>0.216</v>
      </c>
      <c r="G141" s="1">
        <v>24</v>
      </c>
      <c r="H141" s="4"/>
      <c r="I141" s="28">
        <v>3.59</v>
      </c>
      <c r="K141" s="28">
        <f t="shared" si="12"/>
        <v>0</v>
      </c>
      <c r="L141" s="3">
        <f t="shared" si="13"/>
        <v>0</v>
      </c>
    </row>
    <row r="142" spans="1:12" ht="15" hidden="1" outlineLevel="2">
      <c r="A142" s="1"/>
      <c r="B142" s="1"/>
      <c r="C142" s="1" t="s">
        <v>147</v>
      </c>
      <c r="D142" s="1" t="s">
        <v>432</v>
      </c>
      <c r="E142" s="1" t="s">
        <v>719</v>
      </c>
      <c r="F142" s="2">
        <v>0.083</v>
      </c>
      <c r="G142" s="1">
        <v>48</v>
      </c>
      <c r="H142" s="4"/>
      <c r="I142" s="28">
        <v>1.54</v>
      </c>
      <c r="K142" s="28">
        <f t="shared" si="12"/>
        <v>0</v>
      </c>
      <c r="L142" s="3">
        <f t="shared" si="13"/>
        <v>0</v>
      </c>
    </row>
    <row r="143" spans="1:12" ht="15" hidden="1" outlineLevel="2">
      <c r="A143" s="1"/>
      <c r="B143" s="1"/>
      <c r="C143" s="1" t="s">
        <v>148</v>
      </c>
      <c r="D143" s="1" t="s">
        <v>433</v>
      </c>
      <c r="E143" s="1" t="s">
        <v>720</v>
      </c>
      <c r="F143" s="2">
        <v>0.111</v>
      </c>
      <c r="G143" s="1">
        <v>36</v>
      </c>
      <c r="H143" s="4"/>
      <c r="I143" s="28">
        <v>2.09</v>
      </c>
      <c r="K143" s="28">
        <f t="shared" si="12"/>
        <v>0</v>
      </c>
      <c r="L143" s="3">
        <f t="shared" si="13"/>
        <v>0</v>
      </c>
    </row>
    <row r="144" spans="1:12" ht="15" hidden="1" outlineLevel="2">
      <c r="A144" s="1"/>
      <c r="B144" s="1"/>
      <c r="C144" s="1" t="s">
        <v>149</v>
      </c>
      <c r="D144" s="1" t="s">
        <v>434</v>
      </c>
      <c r="E144" s="1" t="s">
        <v>721</v>
      </c>
      <c r="F144" s="2">
        <v>0.167</v>
      </c>
      <c r="G144" s="1">
        <v>24</v>
      </c>
      <c r="H144" s="4"/>
      <c r="I144" s="28">
        <v>3.11</v>
      </c>
      <c r="K144" s="28">
        <f t="shared" si="12"/>
        <v>0</v>
      </c>
      <c r="L144" s="3">
        <f t="shared" si="13"/>
        <v>0</v>
      </c>
    </row>
    <row r="145" spans="1:12" ht="15" hidden="1" outlineLevel="2">
      <c r="A145" s="1"/>
      <c r="B145" s="1"/>
      <c r="C145" s="1" t="s">
        <v>150</v>
      </c>
      <c r="D145" s="1" t="s">
        <v>435</v>
      </c>
      <c r="E145" s="1" t="s">
        <v>722</v>
      </c>
      <c r="F145" s="2">
        <v>0.223</v>
      </c>
      <c r="G145" s="1">
        <v>24</v>
      </c>
      <c r="H145" s="4"/>
      <c r="I145" s="28">
        <v>4.1</v>
      </c>
      <c r="K145" s="28">
        <f t="shared" si="12"/>
        <v>0</v>
      </c>
      <c r="L145" s="3">
        <f t="shared" si="13"/>
        <v>0</v>
      </c>
    </row>
    <row r="146" spans="1:12" ht="15" hidden="1" outlineLevel="2">
      <c r="A146" s="1"/>
      <c r="B146" s="1"/>
      <c r="C146" s="1" t="s">
        <v>108</v>
      </c>
      <c r="D146" s="1" t="s">
        <v>393</v>
      </c>
      <c r="E146" s="1" t="s">
        <v>681</v>
      </c>
      <c r="F146" s="2">
        <v>0.01</v>
      </c>
      <c r="G146" s="1">
        <v>50</v>
      </c>
      <c r="H146" s="4"/>
      <c r="I146" s="28">
        <v>1.91</v>
      </c>
      <c r="K146" s="28">
        <f t="shared" si="12"/>
        <v>0</v>
      </c>
      <c r="L146" s="3">
        <f t="shared" si="13"/>
        <v>0</v>
      </c>
    </row>
    <row r="147" spans="1:12" ht="15" hidden="1" outlineLevel="2">
      <c r="A147" s="1"/>
      <c r="B147" s="1"/>
      <c r="C147" s="1" t="s">
        <v>109</v>
      </c>
      <c r="D147" s="1" t="s">
        <v>394</v>
      </c>
      <c r="E147" s="1" t="s">
        <v>682</v>
      </c>
      <c r="F147" s="2">
        <v>0.019</v>
      </c>
      <c r="G147" s="1">
        <v>50</v>
      </c>
      <c r="H147" s="4"/>
      <c r="I147" s="28">
        <v>2.34</v>
      </c>
      <c r="K147" s="28">
        <f t="shared" si="12"/>
        <v>0</v>
      </c>
      <c r="L147" s="3">
        <f t="shared" si="13"/>
        <v>0</v>
      </c>
    </row>
    <row r="148" spans="1:12" ht="15" hidden="1" outlineLevel="2">
      <c r="A148" s="1"/>
      <c r="B148" s="1"/>
      <c r="C148" s="1" t="s">
        <v>110</v>
      </c>
      <c r="D148" s="1" t="s">
        <v>395</v>
      </c>
      <c r="E148" s="1" t="s">
        <v>683</v>
      </c>
      <c r="F148" s="2">
        <v>0.02</v>
      </c>
      <c r="G148" s="1">
        <v>50</v>
      </c>
      <c r="H148" s="4"/>
      <c r="I148" s="28">
        <v>2.52</v>
      </c>
      <c r="K148" s="28">
        <f t="shared" si="12"/>
        <v>0</v>
      </c>
      <c r="L148" s="3">
        <f t="shared" si="13"/>
        <v>0</v>
      </c>
    </row>
    <row r="149" spans="1:12" ht="15" hidden="1" outlineLevel="2">
      <c r="A149" s="1"/>
      <c r="B149" s="1"/>
      <c r="C149" s="1" t="s">
        <v>229</v>
      </c>
      <c r="D149" s="1" t="s">
        <v>514</v>
      </c>
      <c r="E149" s="1" t="s">
        <v>800</v>
      </c>
      <c r="F149" s="2">
        <v>0.04</v>
      </c>
      <c r="G149" s="1">
        <v>0</v>
      </c>
      <c r="H149" s="4"/>
      <c r="I149" s="28">
        <v>2.38</v>
      </c>
      <c r="K149" s="28">
        <f t="shared" si="12"/>
        <v>0</v>
      </c>
      <c r="L149" s="3">
        <f t="shared" si="13"/>
        <v>0</v>
      </c>
    </row>
    <row r="150" spans="1:12" ht="15" hidden="1" outlineLevel="2">
      <c r="A150" s="1"/>
      <c r="B150" s="1"/>
      <c r="C150" s="1" t="s">
        <v>230</v>
      </c>
      <c r="D150" s="1" t="s">
        <v>515</v>
      </c>
      <c r="E150" s="1" t="s">
        <v>801</v>
      </c>
      <c r="F150" s="2">
        <v>0.07</v>
      </c>
      <c r="G150" s="1">
        <v>0</v>
      </c>
      <c r="H150" s="4"/>
      <c r="I150" s="28">
        <v>3.29</v>
      </c>
      <c r="K150" s="28">
        <f t="shared" si="12"/>
        <v>0</v>
      </c>
      <c r="L150" s="3">
        <f t="shared" si="13"/>
        <v>0</v>
      </c>
    </row>
    <row r="151" spans="1:12" ht="15" hidden="1" outlineLevel="2">
      <c r="A151" s="1"/>
      <c r="B151" s="1"/>
      <c r="C151" s="1" t="s">
        <v>231</v>
      </c>
      <c r="D151" s="1" t="s">
        <v>516</v>
      </c>
      <c r="E151" s="1" t="s">
        <v>802</v>
      </c>
      <c r="F151" s="2">
        <v>0.2</v>
      </c>
      <c r="G151" s="1">
        <v>0</v>
      </c>
      <c r="H151" s="4"/>
      <c r="I151" s="28">
        <v>6.83</v>
      </c>
      <c r="K151" s="28">
        <f t="shared" si="12"/>
        <v>0</v>
      </c>
      <c r="L151" s="3">
        <f t="shared" si="13"/>
        <v>0</v>
      </c>
    </row>
    <row r="152" spans="1:12" ht="15" hidden="1" outlineLevel="2">
      <c r="A152" s="1"/>
      <c r="B152" s="1"/>
      <c r="C152" s="1" t="s">
        <v>232</v>
      </c>
      <c r="D152" s="1" t="s">
        <v>517</v>
      </c>
      <c r="E152" s="1" t="s">
        <v>803</v>
      </c>
      <c r="F152" s="2">
        <v>0.05</v>
      </c>
      <c r="G152" s="1">
        <v>0</v>
      </c>
      <c r="H152" s="4"/>
      <c r="I152" s="28">
        <v>2.45</v>
      </c>
      <c r="K152" s="28">
        <f t="shared" si="12"/>
        <v>0</v>
      </c>
      <c r="L152" s="3">
        <f t="shared" si="13"/>
        <v>0</v>
      </c>
    </row>
    <row r="153" spans="1:12" ht="15" hidden="1" outlineLevel="2">
      <c r="A153" s="1"/>
      <c r="B153" s="1"/>
      <c r="C153" s="1" t="s">
        <v>62</v>
      </c>
      <c r="D153" s="1" t="s">
        <v>347</v>
      </c>
      <c r="E153" s="1" t="s">
        <v>635</v>
      </c>
      <c r="F153" s="2">
        <v>1.5</v>
      </c>
      <c r="G153" s="1">
        <v>8</v>
      </c>
      <c r="H153" s="4"/>
      <c r="I153" s="28">
        <v>39.79</v>
      </c>
      <c r="K153" s="28">
        <f t="shared" si="12"/>
        <v>0</v>
      </c>
      <c r="L153" s="3">
        <f t="shared" si="13"/>
        <v>0</v>
      </c>
    </row>
    <row r="154" spans="1:12" ht="15" hidden="1" outlineLevel="2">
      <c r="A154" s="1"/>
      <c r="B154" s="1"/>
      <c r="C154" s="1" t="s">
        <v>175</v>
      </c>
      <c r="D154" s="1" t="s">
        <v>460</v>
      </c>
      <c r="E154" s="1" t="s">
        <v>747</v>
      </c>
      <c r="F154" s="2">
        <v>3.5</v>
      </c>
      <c r="G154" s="1">
        <v>1</v>
      </c>
      <c r="H154" s="4"/>
      <c r="I154" s="28">
        <v>56.65</v>
      </c>
      <c r="K154" s="28">
        <f t="shared" si="12"/>
        <v>0</v>
      </c>
      <c r="L154" s="3">
        <f t="shared" si="13"/>
        <v>0</v>
      </c>
    </row>
    <row r="155" spans="1:12" ht="15" hidden="1" outlineLevel="2">
      <c r="A155" s="1"/>
      <c r="B155" s="1"/>
      <c r="C155" s="1" t="s">
        <v>176</v>
      </c>
      <c r="D155" s="1" t="s">
        <v>461</v>
      </c>
      <c r="E155" s="1" t="s">
        <v>748</v>
      </c>
      <c r="F155" s="2">
        <v>1.42</v>
      </c>
      <c r="G155" s="1">
        <v>1</v>
      </c>
      <c r="H155" s="4"/>
      <c r="I155" s="28">
        <v>23.04</v>
      </c>
      <c r="K155" s="28">
        <f t="shared" si="12"/>
        <v>0</v>
      </c>
      <c r="L155" s="3">
        <f t="shared" si="13"/>
        <v>0</v>
      </c>
    </row>
    <row r="156" spans="1:12" ht="15" hidden="1" outlineLevel="2">
      <c r="A156" s="1"/>
      <c r="B156" s="1"/>
      <c r="C156" s="1" t="s">
        <v>177</v>
      </c>
      <c r="D156" s="1" t="s">
        <v>462</v>
      </c>
      <c r="E156" s="1" t="s">
        <v>749</v>
      </c>
      <c r="F156" s="2">
        <v>4.9</v>
      </c>
      <c r="G156" s="1">
        <v>1</v>
      </c>
      <c r="H156" s="4"/>
      <c r="I156" s="28">
        <v>78.03</v>
      </c>
      <c r="K156" s="28">
        <f t="shared" si="12"/>
        <v>0</v>
      </c>
      <c r="L156" s="3">
        <f t="shared" si="13"/>
        <v>0</v>
      </c>
    </row>
    <row r="157" spans="1:12" ht="15" hidden="1" outlineLevel="2">
      <c r="A157" s="1"/>
      <c r="B157" s="1"/>
      <c r="C157" s="1" t="s">
        <v>178</v>
      </c>
      <c r="D157" s="1" t="s">
        <v>463</v>
      </c>
      <c r="E157" s="1" t="s">
        <v>750</v>
      </c>
      <c r="F157" s="2">
        <v>2.65</v>
      </c>
      <c r="G157" s="1">
        <v>1</v>
      </c>
      <c r="H157" s="4"/>
      <c r="I157" s="28">
        <v>31.98</v>
      </c>
      <c r="K157" s="28">
        <f t="shared" si="12"/>
        <v>0</v>
      </c>
      <c r="L157" s="3">
        <f t="shared" si="13"/>
        <v>0</v>
      </c>
    </row>
    <row r="158" spans="1:12" ht="15" hidden="1" outlineLevel="2">
      <c r="A158" s="1"/>
      <c r="B158" s="1"/>
      <c r="C158" s="1" t="s">
        <v>179</v>
      </c>
      <c r="D158" s="1" t="s">
        <v>464</v>
      </c>
      <c r="E158" s="1" t="s">
        <v>751</v>
      </c>
      <c r="F158" s="2">
        <v>7.49</v>
      </c>
      <c r="G158" s="1">
        <v>1</v>
      </c>
      <c r="H158" s="4"/>
      <c r="I158" s="28">
        <v>107.72</v>
      </c>
      <c r="K158" s="28">
        <f t="shared" si="12"/>
        <v>0</v>
      </c>
      <c r="L158" s="3">
        <f t="shared" si="13"/>
        <v>0</v>
      </c>
    </row>
    <row r="159" spans="1:12" ht="15" hidden="1" outlineLevel="2">
      <c r="A159" s="1"/>
      <c r="B159" s="1"/>
      <c r="C159" s="1" t="s">
        <v>180</v>
      </c>
      <c r="D159" s="1" t="s">
        <v>465</v>
      </c>
      <c r="E159" s="1" t="s">
        <v>752</v>
      </c>
      <c r="F159" s="2">
        <v>3.19</v>
      </c>
      <c r="G159" s="1">
        <v>1</v>
      </c>
      <c r="H159" s="4"/>
      <c r="I159" s="28">
        <v>43.33</v>
      </c>
      <c r="K159" s="28">
        <f t="shared" si="12"/>
        <v>0</v>
      </c>
      <c r="L159" s="3">
        <f t="shared" si="13"/>
        <v>0</v>
      </c>
    </row>
    <row r="160" spans="1:12" ht="15" hidden="1" outlineLevel="2">
      <c r="A160" s="1"/>
      <c r="B160" s="1"/>
      <c r="C160" s="1" t="s">
        <v>181</v>
      </c>
      <c r="D160" s="1" t="s">
        <v>466</v>
      </c>
      <c r="E160" s="1" t="s">
        <v>753</v>
      </c>
      <c r="F160" s="2">
        <v>8</v>
      </c>
      <c r="G160" s="1">
        <v>1</v>
      </c>
      <c r="H160" s="4"/>
      <c r="I160" s="28">
        <v>102.35</v>
      </c>
      <c r="K160" s="28">
        <f t="shared" si="12"/>
        <v>0</v>
      </c>
      <c r="L160" s="3">
        <f t="shared" si="13"/>
        <v>0</v>
      </c>
    </row>
    <row r="161" spans="1:12" ht="15" hidden="1" outlineLevel="2">
      <c r="A161" s="1"/>
      <c r="B161" s="1"/>
      <c r="C161" s="1" t="s">
        <v>182</v>
      </c>
      <c r="D161" s="1" t="s">
        <v>467</v>
      </c>
      <c r="E161" s="1" t="s">
        <v>754</v>
      </c>
      <c r="F161" s="2">
        <v>3</v>
      </c>
      <c r="G161" s="1">
        <v>1</v>
      </c>
      <c r="H161" s="4"/>
      <c r="I161" s="28">
        <v>31.25</v>
      </c>
      <c r="K161" s="28">
        <f t="shared" si="12"/>
        <v>0</v>
      </c>
      <c r="L161" s="3">
        <f t="shared" si="13"/>
        <v>0</v>
      </c>
    </row>
    <row r="162" spans="1:12" ht="15" hidden="1" outlineLevel="2">
      <c r="A162" s="1"/>
      <c r="B162" s="1"/>
      <c r="C162" s="1" t="s">
        <v>95</v>
      </c>
      <c r="D162" s="1" t="s">
        <v>380</v>
      </c>
      <c r="E162" s="1" t="s">
        <v>668</v>
      </c>
      <c r="F162" s="2">
        <v>0.1</v>
      </c>
      <c r="G162" s="1">
        <v>200</v>
      </c>
      <c r="H162" s="4"/>
      <c r="I162" s="28">
        <v>2.06</v>
      </c>
      <c r="K162" s="28">
        <f t="shared" si="12"/>
        <v>0</v>
      </c>
      <c r="L162" s="3">
        <f t="shared" si="13"/>
        <v>0</v>
      </c>
    </row>
    <row r="163" spans="1:12" ht="15" hidden="1" outlineLevel="2">
      <c r="A163" s="1"/>
      <c r="B163" s="1"/>
      <c r="C163" s="1" t="s">
        <v>155</v>
      </c>
      <c r="D163" s="1" t="s">
        <v>440</v>
      </c>
      <c r="E163" s="1" t="s">
        <v>727</v>
      </c>
      <c r="F163" s="2">
        <v>5.3</v>
      </c>
      <c r="G163" s="1">
        <v>0</v>
      </c>
      <c r="H163" s="4"/>
      <c r="I163" s="28">
        <v>52.98</v>
      </c>
      <c r="K163" s="28">
        <f t="shared" si="12"/>
        <v>0</v>
      </c>
      <c r="L163" s="3">
        <f t="shared" si="13"/>
        <v>0</v>
      </c>
    </row>
    <row r="164" spans="1:12" ht="15" hidden="1" outlineLevel="2">
      <c r="A164" s="1"/>
      <c r="B164" s="1"/>
      <c r="C164" s="1" t="s">
        <v>156</v>
      </c>
      <c r="D164" s="1" t="s">
        <v>441</v>
      </c>
      <c r="E164" s="1" t="s">
        <v>728</v>
      </c>
      <c r="F164" s="2">
        <v>5.3</v>
      </c>
      <c r="G164" s="1">
        <v>0</v>
      </c>
      <c r="H164" s="4"/>
      <c r="I164" s="28">
        <v>52.98</v>
      </c>
      <c r="K164" s="28">
        <f t="shared" si="12"/>
        <v>0</v>
      </c>
      <c r="L164" s="3">
        <f t="shared" si="13"/>
        <v>0</v>
      </c>
    </row>
    <row r="165" spans="1:12" ht="15" hidden="1" outlineLevel="2">
      <c r="A165" s="1"/>
      <c r="B165" s="1"/>
      <c r="C165" s="1" t="s">
        <v>228</v>
      </c>
      <c r="D165" s="1" t="s">
        <v>513</v>
      </c>
      <c r="E165" s="1" t="s">
        <v>799</v>
      </c>
      <c r="F165" s="2">
        <v>0.6</v>
      </c>
      <c r="G165" s="1">
        <v>1</v>
      </c>
      <c r="H165" s="4"/>
      <c r="I165" s="28">
        <v>19.93</v>
      </c>
      <c r="K165" s="28">
        <f t="shared" si="12"/>
        <v>0</v>
      </c>
      <c r="L165" s="3">
        <f t="shared" si="13"/>
        <v>0</v>
      </c>
    </row>
    <row r="166" spans="1:12" ht="15" hidden="1" outlineLevel="2">
      <c r="A166" s="1"/>
      <c r="B166" s="1"/>
      <c r="C166" s="1" t="s">
        <v>115</v>
      </c>
      <c r="D166" s="1" t="s">
        <v>400</v>
      </c>
      <c r="E166" s="1" t="s">
        <v>688</v>
      </c>
      <c r="F166" s="2">
        <v>0.6</v>
      </c>
      <c r="G166" s="1">
        <v>1</v>
      </c>
      <c r="H166" s="4"/>
      <c r="I166" s="28">
        <v>19.93</v>
      </c>
      <c r="K166" s="28">
        <f t="shared" si="12"/>
        <v>0</v>
      </c>
      <c r="L166" s="3">
        <f t="shared" si="13"/>
        <v>0</v>
      </c>
    </row>
    <row r="167" spans="1:12" ht="15" hidden="1" outlineLevel="2">
      <c r="A167" s="1"/>
      <c r="B167" s="1"/>
      <c r="C167" s="1" t="s">
        <v>96</v>
      </c>
      <c r="D167" s="1" t="s">
        <v>381</v>
      </c>
      <c r="E167" s="1" t="s">
        <v>669</v>
      </c>
      <c r="F167" s="2">
        <v>0.08</v>
      </c>
      <c r="G167" s="1">
        <v>50</v>
      </c>
      <c r="H167" s="4"/>
      <c r="I167" s="28">
        <v>6.09</v>
      </c>
      <c r="K167" s="28">
        <f t="shared" si="12"/>
        <v>0</v>
      </c>
      <c r="L167" s="3">
        <f t="shared" si="13"/>
        <v>0</v>
      </c>
    </row>
    <row r="168" spans="1:12" ht="15" hidden="1" outlineLevel="2">
      <c r="A168" s="1"/>
      <c r="B168" s="1"/>
      <c r="C168" s="1" t="s">
        <v>97</v>
      </c>
      <c r="D168" s="1" t="s">
        <v>382</v>
      </c>
      <c r="E168" s="1" t="s">
        <v>670</v>
      </c>
      <c r="F168" s="2">
        <v>0.08</v>
      </c>
      <c r="G168" s="1">
        <v>50</v>
      </c>
      <c r="H168" s="4"/>
      <c r="I168" s="28">
        <v>6.09</v>
      </c>
      <c r="K168" s="28">
        <f t="shared" si="12"/>
        <v>0</v>
      </c>
      <c r="L168" s="3">
        <f t="shared" si="13"/>
        <v>0</v>
      </c>
    </row>
    <row r="169" spans="1:12" ht="15" hidden="1" outlineLevel="2">
      <c r="A169" s="1"/>
      <c r="B169" s="1"/>
      <c r="C169" s="1" t="s">
        <v>98</v>
      </c>
      <c r="D169" s="1" t="s">
        <v>383</v>
      </c>
      <c r="E169" s="1" t="s">
        <v>671</v>
      </c>
      <c r="F169" s="2">
        <v>0.08</v>
      </c>
      <c r="G169" s="1">
        <v>50</v>
      </c>
      <c r="H169" s="4"/>
      <c r="I169" s="28">
        <v>6.09</v>
      </c>
      <c r="K169" s="28">
        <f t="shared" si="12"/>
        <v>0</v>
      </c>
      <c r="L169" s="3">
        <f t="shared" si="13"/>
        <v>0</v>
      </c>
    </row>
    <row r="170" spans="1:12" ht="15" hidden="1" outlineLevel="2">
      <c r="A170" s="1"/>
      <c r="B170" s="1"/>
      <c r="C170" s="1" t="s">
        <v>99</v>
      </c>
      <c r="D170" s="1" t="s">
        <v>384</v>
      </c>
      <c r="E170" s="1" t="s">
        <v>672</v>
      </c>
      <c r="F170" s="2">
        <v>0.13</v>
      </c>
      <c r="G170" s="1">
        <v>50</v>
      </c>
      <c r="H170" s="4"/>
      <c r="I170" s="28">
        <v>6.68</v>
      </c>
      <c r="K170" s="28">
        <f t="shared" si="12"/>
        <v>0</v>
      </c>
      <c r="L170" s="3">
        <f t="shared" si="13"/>
        <v>0</v>
      </c>
    </row>
    <row r="171" spans="1:12" ht="15" hidden="1" outlineLevel="2">
      <c r="A171" s="1"/>
      <c r="B171" s="1"/>
      <c r="C171" s="1" t="s">
        <v>100</v>
      </c>
      <c r="D171" s="1" t="s">
        <v>385</v>
      </c>
      <c r="E171" s="1" t="s">
        <v>673</v>
      </c>
      <c r="F171" s="2">
        <v>0.13</v>
      </c>
      <c r="G171" s="1">
        <v>50</v>
      </c>
      <c r="H171" s="4"/>
      <c r="I171" s="28">
        <v>6.68</v>
      </c>
      <c r="K171" s="28">
        <f t="shared" si="12"/>
        <v>0</v>
      </c>
      <c r="L171" s="3">
        <f t="shared" si="13"/>
        <v>0</v>
      </c>
    </row>
    <row r="172" spans="1:12" ht="15" hidden="1" outlineLevel="2">
      <c r="A172" s="1"/>
      <c r="B172" s="1"/>
      <c r="C172" s="1" t="s">
        <v>101</v>
      </c>
      <c r="D172" s="1" t="s">
        <v>386</v>
      </c>
      <c r="E172" s="1" t="s">
        <v>674</v>
      </c>
      <c r="F172" s="2">
        <v>0.13</v>
      </c>
      <c r="G172" s="1">
        <v>50</v>
      </c>
      <c r="H172" s="4"/>
      <c r="I172" s="28">
        <v>6.68</v>
      </c>
      <c r="K172" s="28">
        <f t="shared" si="12"/>
        <v>0</v>
      </c>
      <c r="L172" s="3">
        <f t="shared" si="13"/>
        <v>0</v>
      </c>
    </row>
    <row r="173" spans="1:12" ht="15" hidden="1" outlineLevel="2">
      <c r="A173" s="1"/>
      <c r="B173" s="1"/>
      <c r="C173" s="1" t="s">
        <v>30</v>
      </c>
      <c r="D173" s="1" t="s">
        <v>315</v>
      </c>
      <c r="E173" s="1" t="s">
        <v>601</v>
      </c>
      <c r="F173" s="2">
        <v>0.04</v>
      </c>
      <c r="G173" s="1">
        <v>50</v>
      </c>
      <c r="H173" s="4"/>
      <c r="I173" s="28">
        <v>5.2</v>
      </c>
      <c r="K173" s="28">
        <f t="shared" si="12"/>
        <v>0</v>
      </c>
      <c r="L173" s="3">
        <f t="shared" si="13"/>
        <v>0</v>
      </c>
    </row>
    <row r="174" spans="1:12" ht="15" hidden="1" outlineLevel="2">
      <c r="A174" s="1"/>
      <c r="B174" s="1"/>
      <c r="C174" s="1" t="s">
        <v>31</v>
      </c>
      <c r="D174" s="1" t="s">
        <v>316</v>
      </c>
      <c r="E174" s="1" t="s">
        <v>602</v>
      </c>
      <c r="F174" s="2">
        <v>0.05</v>
      </c>
      <c r="G174" s="1">
        <v>50</v>
      </c>
      <c r="H174" s="4"/>
      <c r="I174" s="28">
        <v>5.2</v>
      </c>
      <c r="K174" s="28">
        <f t="shared" si="12"/>
        <v>0</v>
      </c>
      <c r="L174" s="3">
        <f t="shared" si="13"/>
        <v>0</v>
      </c>
    </row>
    <row r="175" spans="1:12" ht="15" hidden="1" outlineLevel="2">
      <c r="A175" s="1"/>
      <c r="B175" s="1"/>
      <c r="C175" s="1" t="s">
        <v>32</v>
      </c>
      <c r="D175" s="1" t="s">
        <v>317</v>
      </c>
      <c r="E175" s="1" t="s">
        <v>603</v>
      </c>
      <c r="F175" s="2">
        <v>0.05</v>
      </c>
      <c r="G175" s="1">
        <v>50</v>
      </c>
      <c r="H175" s="4"/>
      <c r="I175" s="28">
        <v>5.2</v>
      </c>
      <c r="K175" s="28">
        <f t="shared" si="12"/>
        <v>0</v>
      </c>
      <c r="L175" s="3">
        <f t="shared" si="13"/>
        <v>0</v>
      </c>
    </row>
    <row r="176" spans="1:12" ht="15" hidden="1" outlineLevel="2">
      <c r="A176" s="1"/>
      <c r="B176" s="1"/>
      <c r="C176" s="1" t="s">
        <v>33</v>
      </c>
      <c r="D176" s="1" t="s">
        <v>318</v>
      </c>
      <c r="E176" s="1" t="s">
        <v>604</v>
      </c>
      <c r="F176" s="2">
        <v>0.04</v>
      </c>
      <c r="G176" s="1">
        <v>50</v>
      </c>
      <c r="H176" s="4"/>
      <c r="I176" s="28">
        <v>5.91</v>
      </c>
      <c r="K176" s="28">
        <f t="shared" si="12"/>
        <v>0</v>
      </c>
      <c r="L176" s="3">
        <f t="shared" si="13"/>
        <v>0</v>
      </c>
    </row>
    <row r="177" spans="1:12" ht="15" hidden="1" outlineLevel="2">
      <c r="A177" s="1"/>
      <c r="B177" s="1"/>
      <c r="C177" s="1" t="s">
        <v>34</v>
      </c>
      <c r="D177" s="1" t="s">
        <v>319</v>
      </c>
      <c r="E177" s="1" t="s">
        <v>605</v>
      </c>
      <c r="F177" s="2">
        <v>0.05</v>
      </c>
      <c r="G177" s="1">
        <v>50</v>
      </c>
      <c r="H177" s="4"/>
      <c r="I177" s="28">
        <v>5.91</v>
      </c>
      <c r="K177" s="28">
        <f t="shared" si="12"/>
        <v>0</v>
      </c>
      <c r="L177" s="3">
        <f t="shared" si="13"/>
        <v>0</v>
      </c>
    </row>
    <row r="178" spans="1:12" ht="15" hidden="1" outlineLevel="2">
      <c r="A178" s="1"/>
      <c r="B178" s="1"/>
      <c r="C178" s="1" t="s">
        <v>35</v>
      </c>
      <c r="D178" s="1" t="s">
        <v>320</v>
      </c>
      <c r="E178" s="1" t="s">
        <v>606</v>
      </c>
      <c r="F178" s="2">
        <v>0.1</v>
      </c>
      <c r="G178" s="1">
        <v>50</v>
      </c>
      <c r="H178" s="4"/>
      <c r="I178" s="28">
        <v>5.58</v>
      </c>
      <c r="K178" s="28">
        <f t="shared" si="12"/>
        <v>0</v>
      </c>
      <c r="L178" s="3">
        <f t="shared" si="13"/>
        <v>0</v>
      </c>
    </row>
    <row r="179" spans="1:12" ht="15" outlineLevel="1" collapsed="1">
      <c r="A179" s="21"/>
      <c r="B179" s="9" t="s">
        <v>8</v>
      </c>
      <c r="C179" s="5"/>
      <c r="D179" s="5"/>
      <c r="E179" s="5"/>
      <c r="F179" s="6"/>
      <c r="G179" s="5"/>
      <c r="H179" s="7">
        <f>SUM(H180:H214)</f>
        <v>0</v>
      </c>
      <c r="I179" s="32"/>
      <c r="J179" s="7"/>
      <c r="K179" s="32">
        <f>SUM(K180:K214)</f>
        <v>0</v>
      </c>
      <c r="L179" s="8">
        <f>SUM(L180:L214)</f>
        <v>0</v>
      </c>
    </row>
    <row r="180" spans="1:12" ht="15" hidden="1" outlineLevel="2">
      <c r="A180" s="1"/>
      <c r="B180" s="1"/>
      <c r="C180" s="1" t="s">
        <v>63</v>
      </c>
      <c r="D180" s="1" t="s">
        <v>348</v>
      </c>
      <c r="E180" s="1" t="s">
        <v>636</v>
      </c>
      <c r="F180" s="2">
        <v>1.4</v>
      </c>
      <c r="G180" s="1">
        <v>6</v>
      </c>
      <c r="H180" s="4"/>
      <c r="I180" s="28">
        <v>16.72</v>
      </c>
      <c r="K180" s="28">
        <f aca="true" t="shared" si="14" ref="K180:K214">ROUND(I180*H180*(1-$J$7),2)</f>
        <v>0</v>
      </c>
      <c r="L180" s="3">
        <f aca="true" t="shared" si="15" ref="L180:L214">H180*F180</f>
        <v>0</v>
      </c>
    </row>
    <row r="181" spans="1:12" ht="15" hidden="1" outlineLevel="2">
      <c r="A181" s="1"/>
      <c r="B181" s="1"/>
      <c r="C181" s="1" t="s">
        <v>120</v>
      </c>
      <c r="D181" s="1" t="s">
        <v>405</v>
      </c>
      <c r="E181" s="1" t="s">
        <v>692</v>
      </c>
      <c r="F181" s="2">
        <v>0.324</v>
      </c>
      <c r="G181" s="1">
        <v>12</v>
      </c>
      <c r="H181" s="4"/>
      <c r="I181" s="28">
        <v>3.77</v>
      </c>
      <c r="K181" s="28">
        <f t="shared" si="14"/>
        <v>0</v>
      </c>
      <c r="L181" s="3">
        <f t="shared" si="15"/>
        <v>0</v>
      </c>
    </row>
    <row r="182" spans="1:12" ht="15" hidden="1" outlineLevel="2">
      <c r="A182" s="1"/>
      <c r="B182" s="1"/>
      <c r="C182" s="1" t="s">
        <v>78</v>
      </c>
      <c r="D182" s="1" t="s">
        <v>363</v>
      </c>
      <c r="E182" s="1" t="s">
        <v>651</v>
      </c>
      <c r="F182" s="2">
        <v>0.586</v>
      </c>
      <c r="G182" s="1">
        <v>12</v>
      </c>
      <c r="H182" s="4"/>
      <c r="I182" s="28">
        <v>6.46</v>
      </c>
      <c r="K182" s="28">
        <f t="shared" si="14"/>
        <v>0</v>
      </c>
      <c r="L182" s="3">
        <f t="shared" si="15"/>
        <v>0</v>
      </c>
    </row>
    <row r="183" spans="1:12" ht="15" hidden="1" outlineLevel="2">
      <c r="A183" s="1"/>
      <c r="B183" s="1"/>
      <c r="C183" s="1" t="s">
        <v>80</v>
      </c>
      <c r="D183" s="1" t="s">
        <v>365</v>
      </c>
      <c r="E183" s="1" t="s">
        <v>653</v>
      </c>
      <c r="F183" s="2">
        <v>1.107</v>
      </c>
      <c r="G183" s="1">
        <v>12</v>
      </c>
      <c r="H183" s="4"/>
      <c r="I183" s="28">
        <v>7.95</v>
      </c>
      <c r="K183" s="28">
        <f t="shared" si="14"/>
        <v>0</v>
      </c>
      <c r="L183" s="3">
        <f t="shared" si="15"/>
        <v>0</v>
      </c>
    </row>
    <row r="184" spans="1:12" ht="15" hidden="1" outlineLevel="2">
      <c r="A184" s="1"/>
      <c r="B184" s="1"/>
      <c r="C184" s="1" t="s">
        <v>79</v>
      </c>
      <c r="D184" s="1" t="s">
        <v>364</v>
      </c>
      <c r="E184" s="1" t="s">
        <v>652</v>
      </c>
      <c r="F184" s="2">
        <v>1.957</v>
      </c>
      <c r="G184" s="1">
        <v>6</v>
      </c>
      <c r="H184" s="4"/>
      <c r="I184" s="28">
        <v>12.72</v>
      </c>
      <c r="K184" s="28">
        <f t="shared" si="14"/>
        <v>0</v>
      </c>
      <c r="L184" s="3">
        <f t="shared" si="15"/>
        <v>0</v>
      </c>
    </row>
    <row r="185" spans="1:12" ht="15" hidden="1" outlineLevel="2">
      <c r="A185" s="1"/>
      <c r="B185" s="1"/>
      <c r="C185" s="1" t="s">
        <v>81</v>
      </c>
      <c r="D185" s="1" t="s">
        <v>366</v>
      </c>
      <c r="E185" s="1" t="s">
        <v>654</v>
      </c>
      <c r="F185" s="2">
        <v>4.368</v>
      </c>
      <c r="G185" s="1">
        <v>1</v>
      </c>
      <c r="H185" s="4"/>
      <c r="I185" s="28">
        <v>23.12</v>
      </c>
      <c r="K185" s="28">
        <f t="shared" si="14"/>
        <v>0</v>
      </c>
      <c r="L185" s="3">
        <f t="shared" si="15"/>
        <v>0</v>
      </c>
    </row>
    <row r="186" spans="1:12" ht="15" hidden="1" outlineLevel="2">
      <c r="A186" s="1"/>
      <c r="B186" s="1"/>
      <c r="C186" s="1" t="s">
        <v>23</v>
      </c>
      <c r="D186" s="1" t="s">
        <v>308</v>
      </c>
      <c r="E186" s="1" t="s">
        <v>593</v>
      </c>
      <c r="F186" s="2">
        <v>0.324</v>
      </c>
      <c r="G186" s="1">
        <v>12</v>
      </c>
      <c r="H186" s="4"/>
      <c r="I186" s="28">
        <v>3.77</v>
      </c>
      <c r="K186" s="28">
        <f t="shared" si="14"/>
        <v>0</v>
      </c>
      <c r="L186" s="3">
        <f t="shared" si="15"/>
        <v>0</v>
      </c>
    </row>
    <row r="187" spans="1:12" ht="15" hidden="1" outlineLevel="2">
      <c r="A187" s="1"/>
      <c r="B187" s="1"/>
      <c r="C187" s="1" t="s">
        <v>67</v>
      </c>
      <c r="D187" s="1" t="s">
        <v>352</v>
      </c>
      <c r="E187" s="1" t="s">
        <v>640</v>
      </c>
      <c r="F187" s="2">
        <v>0.586</v>
      </c>
      <c r="G187" s="1">
        <v>12</v>
      </c>
      <c r="H187" s="4"/>
      <c r="I187" s="28">
        <v>6.59</v>
      </c>
      <c r="K187" s="28">
        <f t="shared" si="14"/>
        <v>0</v>
      </c>
      <c r="L187" s="3">
        <f t="shared" si="15"/>
        <v>0</v>
      </c>
    </row>
    <row r="188" spans="1:12" ht="15" hidden="1" outlineLevel="2">
      <c r="A188" s="1"/>
      <c r="B188" s="1"/>
      <c r="C188" s="1" t="s">
        <v>69</v>
      </c>
      <c r="D188" s="1" t="s">
        <v>354</v>
      </c>
      <c r="E188" s="1" t="s">
        <v>642</v>
      </c>
      <c r="F188" s="2">
        <v>1.107</v>
      </c>
      <c r="G188" s="1">
        <v>12</v>
      </c>
      <c r="H188" s="4"/>
      <c r="I188" s="28">
        <v>8.58</v>
      </c>
      <c r="K188" s="28">
        <f t="shared" si="14"/>
        <v>0</v>
      </c>
      <c r="L188" s="3">
        <f t="shared" si="15"/>
        <v>0</v>
      </c>
    </row>
    <row r="189" spans="1:12" ht="15" hidden="1" outlineLevel="2">
      <c r="A189" s="1"/>
      <c r="B189" s="1"/>
      <c r="C189" s="1" t="s">
        <v>68</v>
      </c>
      <c r="D189" s="1" t="s">
        <v>353</v>
      </c>
      <c r="E189" s="1" t="s">
        <v>641</v>
      </c>
      <c r="F189" s="2">
        <v>1.957</v>
      </c>
      <c r="G189" s="1">
        <v>6</v>
      </c>
      <c r="H189" s="4"/>
      <c r="I189" s="28">
        <v>14.59</v>
      </c>
      <c r="K189" s="28">
        <f t="shared" si="14"/>
        <v>0</v>
      </c>
      <c r="L189" s="3">
        <f t="shared" si="15"/>
        <v>0</v>
      </c>
    </row>
    <row r="190" spans="1:12" ht="15" hidden="1" outlineLevel="2">
      <c r="A190" s="1"/>
      <c r="B190" s="1"/>
      <c r="C190" s="1" t="s">
        <v>24</v>
      </c>
      <c r="D190" s="1" t="s">
        <v>309</v>
      </c>
      <c r="E190" s="1" t="s">
        <v>594</v>
      </c>
      <c r="F190" s="2">
        <v>0.324</v>
      </c>
      <c r="G190" s="1">
        <v>12</v>
      </c>
      <c r="H190" s="4"/>
      <c r="I190" s="28">
        <v>3.77</v>
      </c>
      <c r="K190" s="28">
        <f t="shared" si="14"/>
        <v>0</v>
      </c>
      <c r="L190" s="3">
        <f t="shared" si="15"/>
        <v>0</v>
      </c>
    </row>
    <row r="191" spans="1:12" ht="15" hidden="1" outlineLevel="2">
      <c r="A191" s="1"/>
      <c r="B191" s="1"/>
      <c r="C191" s="1" t="s">
        <v>75</v>
      </c>
      <c r="D191" s="1" t="s">
        <v>360</v>
      </c>
      <c r="E191" s="1" t="s">
        <v>648</v>
      </c>
      <c r="F191" s="2">
        <v>0.586</v>
      </c>
      <c r="G191" s="1">
        <v>12</v>
      </c>
      <c r="H191" s="4"/>
      <c r="I191" s="28">
        <v>7.5</v>
      </c>
      <c r="K191" s="28">
        <f t="shared" si="14"/>
        <v>0</v>
      </c>
      <c r="L191" s="3">
        <f t="shared" si="15"/>
        <v>0</v>
      </c>
    </row>
    <row r="192" spans="1:12" ht="15" hidden="1" outlineLevel="2">
      <c r="A192" s="1"/>
      <c r="B192" s="1"/>
      <c r="C192" s="1" t="s">
        <v>77</v>
      </c>
      <c r="D192" s="1" t="s">
        <v>362</v>
      </c>
      <c r="E192" s="1" t="s">
        <v>650</v>
      </c>
      <c r="F192" s="2">
        <v>1.107</v>
      </c>
      <c r="G192" s="1">
        <v>12</v>
      </c>
      <c r="H192" s="4"/>
      <c r="I192" s="28">
        <v>9.13</v>
      </c>
      <c r="K192" s="28">
        <f t="shared" si="14"/>
        <v>0</v>
      </c>
      <c r="L192" s="3">
        <f t="shared" si="15"/>
        <v>0</v>
      </c>
    </row>
    <row r="193" spans="1:12" ht="15" hidden="1" outlineLevel="2">
      <c r="A193" s="1"/>
      <c r="B193" s="1"/>
      <c r="C193" s="1" t="s">
        <v>76</v>
      </c>
      <c r="D193" s="1" t="s">
        <v>361</v>
      </c>
      <c r="E193" s="1" t="s">
        <v>649</v>
      </c>
      <c r="F193" s="2">
        <v>1.957</v>
      </c>
      <c r="G193" s="1">
        <v>6</v>
      </c>
      <c r="H193" s="4"/>
      <c r="I193" s="28">
        <v>14.55</v>
      </c>
      <c r="K193" s="28">
        <f t="shared" si="14"/>
        <v>0</v>
      </c>
      <c r="L193" s="3">
        <f t="shared" si="15"/>
        <v>0</v>
      </c>
    </row>
    <row r="194" spans="1:12" ht="15" hidden="1" outlineLevel="2">
      <c r="A194" s="1"/>
      <c r="B194" s="1"/>
      <c r="C194" s="1" t="s">
        <v>153</v>
      </c>
      <c r="D194" s="1" t="s">
        <v>438</v>
      </c>
      <c r="E194" s="1" t="s">
        <v>725</v>
      </c>
      <c r="F194" s="2">
        <v>4.368</v>
      </c>
      <c r="G194" s="1">
        <v>1</v>
      </c>
      <c r="H194" s="4"/>
      <c r="I194" s="28">
        <v>26.01</v>
      </c>
      <c r="K194" s="28">
        <f t="shared" si="14"/>
        <v>0</v>
      </c>
      <c r="L194" s="3">
        <f t="shared" si="15"/>
        <v>0</v>
      </c>
    </row>
    <row r="195" spans="1:12" ht="15" hidden="1" outlineLevel="2">
      <c r="A195" s="1"/>
      <c r="B195" s="1"/>
      <c r="C195" s="1" t="s">
        <v>22</v>
      </c>
      <c r="D195" s="1" t="s">
        <v>307</v>
      </c>
      <c r="E195" s="1" t="s">
        <v>592</v>
      </c>
      <c r="F195" s="2">
        <v>0.324</v>
      </c>
      <c r="G195" s="1">
        <v>12</v>
      </c>
      <c r="H195" s="4"/>
      <c r="I195" s="28">
        <v>3.77</v>
      </c>
      <c r="K195" s="28">
        <f t="shared" si="14"/>
        <v>0</v>
      </c>
      <c r="L195" s="3">
        <f t="shared" si="15"/>
        <v>0</v>
      </c>
    </row>
    <row r="196" spans="1:12" ht="15" hidden="1" outlineLevel="2">
      <c r="A196" s="1"/>
      <c r="B196" s="1"/>
      <c r="C196" s="1" t="s">
        <v>72</v>
      </c>
      <c r="D196" s="1" t="s">
        <v>357</v>
      </c>
      <c r="E196" s="1" t="s">
        <v>645</v>
      </c>
      <c r="F196" s="2">
        <v>0.586</v>
      </c>
      <c r="G196" s="1">
        <v>12</v>
      </c>
      <c r="H196" s="4"/>
      <c r="I196" s="28">
        <v>6.7</v>
      </c>
      <c r="K196" s="28">
        <f t="shared" si="14"/>
        <v>0</v>
      </c>
      <c r="L196" s="3">
        <f t="shared" si="15"/>
        <v>0</v>
      </c>
    </row>
    <row r="197" spans="1:12" ht="15" hidden="1" outlineLevel="2">
      <c r="A197" s="1"/>
      <c r="B197" s="1"/>
      <c r="C197" s="1" t="s">
        <v>74</v>
      </c>
      <c r="D197" s="1" t="s">
        <v>359</v>
      </c>
      <c r="E197" s="1" t="s">
        <v>647</v>
      </c>
      <c r="F197" s="2">
        <v>1.107</v>
      </c>
      <c r="G197" s="1">
        <v>12</v>
      </c>
      <c r="H197" s="4"/>
      <c r="I197" s="28">
        <v>9.47</v>
      </c>
      <c r="K197" s="28">
        <f t="shared" si="14"/>
        <v>0</v>
      </c>
      <c r="L197" s="3">
        <f t="shared" si="15"/>
        <v>0</v>
      </c>
    </row>
    <row r="198" spans="1:12" ht="15" hidden="1" outlineLevel="2">
      <c r="A198" s="1"/>
      <c r="B198" s="1"/>
      <c r="C198" s="1" t="s">
        <v>73</v>
      </c>
      <c r="D198" s="1" t="s">
        <v>358</v>
      </c>
      <c r="E198" s="1" t="s">
        <v>646</v>
      </c>
      <c r="F198" s="2">
        <v>1.957</v>
      </c>
      <c r="G198" s="1">
        <v>6</v>
      </c>
      <c r="H198" s="4"/>
      <c r="I198" s="28">
        <v>15.72</v>
      </c>
      <c r="K198" s="28">
        <f t="shared" si="14"/>
        <v>0</v>
      </c>
      <c r="L198" s="3">
        <f t="shared" si="15"/>
        <v>0</v>
      </c>
    </row>
    <row r="199" spans="1:12" ht="15" hidden="1" outlineLevel="2">
      <c r="A199" s="1"/>
      <c r="B199" s="1"/>
      <c r="C199" s="1" t="s">
        <v>154</v>
      </c>
      <c r="D199" s="1" t="s">
        <v>439</v>
      </c>
      <c r="E199" s="1" t="s">
        <v>726</v>
      </c>
      <c r="F199" s="2">
        <v>4.368</v>
      </c>
      <c r="G199" s="1">
        <v>1</v>
      </c>
      <c r="H199" s="4"/>
      <c r="I199" s="28">
        <v>27.7</v>
      </c>
      <c r="K199" s="28">
        <f t="shared" si="14"/>
        <v>0</v>
      </c>
      <c r="L199" s="3">
        <f t="shared" si="15"/>
        <v>0</v>
      </c>
    </row>
    <row r="200" spans="1:12" ht="15" hidden="1" outlineLevel="2">
      <c r="A200" s="1"/>
      <c r="B200" s="1"/>
      <c r="C200" s="1" t="s">
        <v>121</v>
      </c>
      <c r="D200" s="1" t="s">
        <v>406</v>
      </c>
      <c r="E200" s="1" t="s">
        <v>693</v>
      </c>
      <c r="F200" s="2">
        <v>0.324</v>
      </c>
      <c r="G200" s="1">
        <v>12</v>
      </c>
      <c r="H200" s="4"/>
      <c r="I200" s="28">
        <v>3.77</v>
      </c>
      <c r="K200" s="28">
        <f t="shared" si="14"/>
        <v>0</v>
      </c>
      <c r="L200" s="3">
        <f t="shared" si="15"/>
        <v>0</v>
      </c>
    </row>
    <row r="201" spans="1:12" ht="15" hidden="1" outlineLevel="2">
      <c r="A201" s="1"/>
      <c r="B201" s="1"/>
      <c r="C201" s="1" t="s">
        <v>64</v>
      </c>
      <c r="D201" s="1" t="s">
        <v>349</v>
      </c>
      <c r="E201" s="1" t="s">
        <v>637</v>
      </c>
      <c r="F201" s="2">
        <v>0.586</v>
      </c>
      <c r="G201" s="1">
        <v>12</v>
      </c>
      <c r="H201" s="4"/>
      <c r="I201" s="28">
        <v>6.52</v>
      </c>
      <c r="K201" s="28">
        <f t="shared" si="14"/>
        <v>0</v>
      </c>
      <c r="L201" s="3">
        <f t="shared" si="15"/>
        <v>0</v>
      </c>
    </row>
    <row r="202" spans="1:12" ht="15" hidden="1" outlineLevel="2">
      <c r="A202" s="1"/>
      <c r="B202" s="1"/>
      <c r="C202" s="1" t="s">
        <v>66</v>
      </c>
      <c r="D202" s="1" t="s">
        <v>351</v>
      </c>
      <c r="E202" s="1" t="s">
        <v>639</v>
      </c>
      <c r="F202" s="2">
        <v>1.107</v>
      </c>
      <c r="G202" s="1">
        <v>12</v>
      </c>
      <c r="H202" s="4"/>
      <c r="I202" s="28">
        <v>8.32</v>
      </c>
      <c r="K202" s="28">
        <f t="shared" si="14"/>
        <v>0</v>
      </c>
      <c r="L202" s="3">
        <f t="shared" si="15"/>
        <v>0</v>
      </c>
    </row>
    <row r="203" spans="1:12" ht="15" hidden="1" outlineLevel="2">
      <c r="A203" s="1"/>
      <c r="B203" s="1"/>
      <c r="C203" s="1" t="s">
        <v>65</v>
      </c>
      <c r="D203" s="1" t="s">
        <v>350</v>
      </c>
      <c r="E203" s="1" t="s">
        <v>638</v>
      </c>
      <c r="F203" s="2">
        <v>1.957</v>
      </c>
      <c r="G203" s="1">
        <v>6</v>
      </c>
      <c r="H203" s="4"/>
      <c r="I203" s="28">
        <v>13.82</v>
      </c>
      <c r="K203" s="28">
        <f t="shared" si="14"/>
        <v>0</v>
      </c>
      <c r="L203" s="3">
        <f t="shared" si="15"/>
        <v>0</v>
      </c>
    </row>
    <row r="204" spans="1:12" ht="15" hidden="1" outlineLevel="2">
      <c r="A204" s="1"/>
      <c r="B204" s="1"/>
      <c r="C204" s="1" t="s">
        <v>220</v>
      </c>
      <c r="D204" s="1" t="s">
        <v>505</v>
      </c>
      <c r="E204" s="1" t="s">
        <v>794</v>
      </c>
      <c r="F204" s="2">
        <v>4.368</v>
      </c>
      <c r="G204" s="1">
        <v>1</v>
      </c>
      <c r="H204" s="4"/>
      <c r="I204" s="28">
        <v>23.39</v>
      </c>
      <c r="K204" s="28">
        <f t="shared" si="14"/>
        <v>0</v>
      </c>
      <c r="L204" s="3">
        <f t="shared" si="15"/>
        <v>0</v>
      </c>
    </row>
    <row r="205" spans="1:12" ht="15" hidden="1" outlineLevel="2">
      <c r="A205" s="1"/>
      <c r="B205" s="1"/>
      <c r="C205" s="1" t="s">
        <v>122</v>
      </c>
      <c r="D205" s="1" t="s">
        <v>407</v>
      </c>
      <c r="E205" s="1" t="s">
        <v>694</v>
      </c>
      <c r="F205" s="2">
        <v>0.324</v>
      </c>
      <c r="G205" s="1">
        <v>12</v>
      </c>
      <c r="H205" s="4"/>
      <c r="I205" s="28">
        <v>3.77</v>
      </c>
      <c r="K205" s="28">
        <f t="shared" si="14"/>
        <v>0</v>
      </c>
      <c r="L205" s="3">
        <f t="shared" si="15"/>
        <v>0</v>
      </c>
    </row>
    <row r="206" spans="1:12" ht="15" hidden="1" outlineLevel="2">
      <c r="A206" s="1"/>
      <c r="B206" s="1"/>
      <c r="C206" s="1" t="s">
        <v>70</v>
      </c>
      <c r="D206" s="1" t="s">
        <v>355</v>
      </c>
      <c r="E206" s="1" t="s">
        <v>643</v>
      </c>
      <c r="F206" s="2">
        <v>0.586</v>
      </c>
      <c r="G206" s="1">
        <v>12</v>
      </c>
      <c r="H206" s="4"/>
      <c r="I206" s="28">
        <v>6.96</v>
      </c>
      <c r="K206" s="28">
        <f t="shared" si="14"/>
        <v>0</v>
      </c>
      <c r="L206" s="3">
        <f t="shared" si="15"/>
        <v>0</v>
      </c>
    </row>
    <row r="207" spans="1:12" ht="15" hidden="1" outlineLevel="2">
      <c r="A207" s="1"/>
      <c r="B207" s="1"/>
      <c r="C207" s="1" t="s">
        <v>71</v>
      </c>
      <c r="D207" s="1" t="s">
        <v>356</v>
      </c>
      <c r="E207" s="1" t="s">
        <v>644</v>
      </c>
      <c r="F207" s="2">
        <v>1.107</v>
      </c>
      <c r="G207" s="1">
        <v>12</v>
      </c>
      <c r="H207" s="4"/>
      <c r="I207" s="28">
        <v>9.1</v>
      </c>
      <c r="K207" s="28">
        <f t="shared" si="14"/>
        <v>0</v>
      </c>
      <c r="L207" s="3">
        <f t="shared" si="15"/>
        <v>0</v>
      </c>
    </row>
    <row r="208" spans="1:12" ht="15" hidden="1" outlineLevel="2">
      <c r="A208" s="1"/>
      <c r="B208" s="1"/>
      <c r="C208" s="1" t="s">
        <v>26</v>
      </c>
      <c r="D208" s="1" t="s">
        <v>311</v>
      </c>
      <c r="E208" s="1" t="s">
        <v>597</v>
      </c>
      <c r="F208" s="2">
        <v>0.348</v>
      </c>
      <c r="G208" s="1">
        <v>12</v>
      </c>
      <c r="H208" s="4"/>
      <c r="I208" s="28">
        <v>8.69</v>
      </c>
      <c r="K208" s="28">
        <f t="shared" si="14"/>
        <v>0</v>
      </c>
      <c r="L208" s="3">
        <f t="shared" si="15"/>
        <v>0</v>
      </c>
    </row>
    <row r="209" spans="1:12" ht="15" hidden="1" outlineLevel="2">
      <c r="A209" s="1"/>
      <c r="B209" s="1"/>
      <c r="C209" s="1" t="s">
        <v>90</v>
      </c>
      <c r="D209" s="1" t="s">
        <v>375</v>
      </c>
      <c r="E209" s="1" t="s">
        <v>664</v>
      </c>
      <c r="F209" s="2">
        <v>1.107</v>
      </c>
      <c r="G209" s="1">
        <v>6</v>
      </c>
      <c r="H209" s="4"/>
      <c r="I209" s="28">
        <v>13.88</v>
      </c>
      <c r="K209" s="28">
        <f t="shared" si="14"/>
        <v>0</v>
      </c>
      <c r="L209" s="3">
        <f t="shared" si="15"/>
        <v>0</v>
      </c>
    </row>
    <row r="210" spans="1:12" ht="15" hidden="1" outlineLevel="2">
      <c r="A210" s="1"/>
      <c r="B210" s="1"/>
      <c r="C210" s="1" t="s">
        <v>27</v>
      </c>
      <c r="D210" s="1" t="s">
        <v>312</v>
      </c>
      <c r="E210" s="1" t="s">
        <v>598</v>
      </c>
      <c r="F210" s="2">
        <v>0.25</v>
      </c>
      <c r="G210" s="1">
        <v>12</v>
      </c>
      <c r="H210" s="4"/>
      <c r="I210" s="28">
        <v>6.18</v>
      </c>
      <c r="K210" s="28">
        <f t="shared" si="14"/>
        <v>0</v>
      </c>
      <c r="L210" s="3">
        <f t="shared" si="15"/>
        <v>0</v>
      </c>
    </row>
    <row r="211" spans="1:12" ht="15" hidden="1" outlineLevel="2">
      <c r="A211" s="1"/>
      <c r="B211" s="1"/>
      <c r="C211" s="1" t="s">
        <v>37</v>
      </c>
      <c r="D211" s="1" t="s">
        <v>322</v>
      </c>
      <c r="E211" s="1" t="s">
        <v>608</v>
      </c>
      <c r="F211" s="2">
        <v>0.717</v>
      </c>
      <c r="G211" s="1">
        <v>12</v>
      </c>
      <c r="H211" s="4"/>
      <c r="I211" s="28">
        <v>9.12</v>
      </c>
      <c r="K211" s="28">
        <f t="shared" si="14"/>
        <v>0</v>
      </c>
      <c r="L211" s="3">
        <f t="shared" si="15"/>
        <v>0</v>
      </c>
    </row>
    <row r="212" spans="1:12" ht="15" hidden="1" outlineLevel="2">
      <c r="A212" s="1"/>
      <c r="B212" s="1"/>
      <c r="C212" s="1" t="s">
        <v>38</v>
      </c>
      <c r="D212" s="1" t="s">
        <v>323</v>
      </c>
      <c r="E212" s="1" t="s">
        <v>609</v>
      </c>
      <c r="F212" s="2">
        <v>1.327</v>
      </c>
      <c r="G212" s="1">
        <v>6</v>
      </c>
      <c r="H212" s="4"/>
      <c r="I212" s="28">
        <v>15.01</v>
      </c>
      <c r="K212" s="28">
        <f t="shared" si="14"/>
        <v>0</v>
      </c>
      <c r="L212" s="3">
        <f t="shared" si="15"/>
        <v>0</v>
      </c>
    </row>
    <row r="213" spans="1:12" ht="15" hidden="1" outlineLevel="2">
      <c r="A213" s="1"/>
      <c r="B213" s="1"/>
      <c r="C213" s="1" t="s">
        <v>39</v>
      </c>
      <c r="D213" s="1" t="s">
        <v>324</v>
      </c>
      <c r="E213" s="1" t="s">
        <v>610</v>
      </c>
      <c r="F213" s="2">
        <v>0.912</v>
      </c>
      <c r="G213" s="1">
        <v>12</v>
      </c>
      <c r="H213" s="4"/>
      <c r="I213" s="28">
        <v>8.62</v>
      </c>
      <c r="K213" s="28">
        <f t="shared" si="14"/>
        <v>0</v>
      </c>
      <c r="L213" s="3">
        <f t="shared" si="15"/>
        <v>0</v>
      </c>
    </row>
    <row r="214" spans="1:12" ht="15" hidden="1" outlineLevel="2">
      <c r="A214" s="1"/>
      <c r="B214" s="1"/>
      <c r="C214" s="1" t="s">
        <v>40</v>
      </c>
      <c r="D214" s="1" t="s">
        <v>325</v>
      </c>
      <c r="E214" s="1" t="s">
        <v>611</v>
      </c>
      <c r="F214" s="2">
        <v>1.717</v>
      </c>
      <c r="G214" s="1">
        <v>6</v>
      </c>
      <c r="H214" s="4"/>
      <c r="I214" s="28">
        <v>15.48</v>
      </c>
      <c r="K214" s="28">
        <f t="shared" si="14"/>
        <v>0</v>
      </c>
      <c r="L214" s="3">
        <f t="shared" si="15"/>
        <v>0</v>
      </c>
    </row>
    <row r="215" spans="1:12" ht="17.25">
      <c r="A215" s="15" t="s">
        <v>2</v>
      </c>
      <c r="B215" s="16"/>
      <c r="C215" s="16"/>
      <c r="D215" s="16"/>
      <c r="E215" s="16"/>
      <c r="F215" s="17"/>
      <c r="G215" s="16"/>
      <c r="H215" s="18">
        <f>H216+H219+H303+H305</f>
        <v>0</v>
      </c>
      <c r="I215" s="30"/>
      <c r="J215" s="19">
        <v>0</v>
      </c>
      <c r="K215" s="30">
        <f>K216+K219+K303+K305</f>
        <v>0</v>
      </c>
      <c r="L215" s="20">
        <f>L216+L219+L303+L305</f>
        <v>0</v>
      </c>
    </row>
    <row r="216" spans="1:12" ht="15" outlineLevel="1" collapsed="1">
      <c r="A216" s="21"/>
      <c r="B216" s="10" t="s">
        <v>15</v>
      </c>
      <c r="C216" s="11"/>
      <c r="D216" s="11"/>
      <c r="E216" s="11"/>
      <c r="F216" s="12"/>
      <c r="G216" s="11"/>
      <c r="H216" s="13">
        <f>SUM(H217:H218)</f>
        <v>0</v>
      </c>
      <c r="I216" s="31"/>
      <c r="J216" s="13"/>
      <c r="K216" s="31">
        <f>SUM(K217:K218)</f>
        <v>0</v>
      </c>
      <c r="L216" s="14">
        <f>SUM(L217:L218)</f>
        <v>0</v>
      </c>
    </row>
    <row r="217" spans="1:12" ht="15" hidden="1" outlineLevel="2">
      <c r="A217" s="1"/>
      <c r="B217" s="1"/>
      <c r="C217" s="1" t="s">
        <v>217</v>
      </c>
      <c r="D217" s="1" t="s">
        <v>502</v>
      </c>
      <c r="E217" s="1" t="s">
        <v>786</v>
      </c>
      <c r="F217" s="2">
        <v>1.13</v>
      </c>
      <c r="G217" s="1">
        <v>6</v>
      </c>
      <c r="H217" s="4"/>
      <c r="I217" s="28">
        <v>22.61</v>
      </c>
      <c r="K217" s="28">
        <f>ROUND(I217*H217*(1-$J$215),2)</f>
        <v>0</v>
      </c>
      <c r="L217" s="3">
        <f>H217*F217</f>
        <v>0</v>
      </c>
    </row>
    <row r="218" spans="1:12" ht="15" hidden="1" outlineLevel="2">
      <c r="A218" s="1"/>
      <c r="B218" s="1"/>
      <c r="C218" s="1" t="s">
        <v>216</v>
      </c>
      <c r="D218" s="1" t="s">
        <v>501</v>
      </c>
      <c r="E218" s="1" t="s">
        <v>785</v>
      </c>
      <c r="F218" s="2">
        <v>1.13</v>
      </c>
      <c r="G218" s="1">
        <v>6</v>
      </c>
      <c r="H218" s="4"/>
      <c r="I218" s="28">
        <v>19.78</v>
      </c>
      <c r="K218" s="28">
        <f>ROUND(I218*H218*(1-$J$215),2)</f>
        <v>0</v>
      </c>
      <c r="L218" s="3">
        <f>H218*F218</f>
        <v>0</v>
      </c>
    </row>
    <row r="219" spans="1:12" ht="15" outlineLevel="1" collapsed="1">
      <c r="A219" s="21"/>
      <c r="B219" s="9" t="s">
        <v>16</v>
      </c>
      <c r="C219" s="5"/>
      <c r="D219" s="5"/>
      <c r="E219" s="5"/>
      <c r="F219" s="6"/>
      <c r="G219" s="5"/>
      <c r="H219" s="7">
        <f>SUM(H220:H302)</f>
        <v>0</v>
      </c>
      <c r="I219" s="32"/>
      <c r="J219" s="7"/>
      <c r="K219" s="32">
        <f>SUM(K220:K302)</f>
        <v>0</v>
      </c>
      <c r="L219" s="8">
        <f>SUM(L220:L302)</f>
        <v>0</v>
      </c>
    </row>
    <row r="220" spans="1:12" ht="15" hidden="1" outlineLevel="2">
      <c r="A220" s="1"/>
      <c r="B220" s="1"/>
      <c r="C220" s="1" t="s">
        <v>244</v>
      </c>
      <c r="D220" s="1" t="s">
        <v>529</v>
      </c>
      <c r="E220" s="1" t="s">
        <v>815</v>
      </c>
      <c r="F220" s="2">
        <v>1.13</v>
      </c>
      <c r="G220" s="1">
        <v>6</v>
      </c>
      <c r="H220" s="4"/>
      <c r="I220" s="28">
        <v>15.36</v>
      </c>
      <c r="K220" s="28">
        <f aca="true" t="shared" si="16" ref="K220:K251">ROUND(I220*H220*(1-$J$215),2)</f>
        <v>0</v>
      </c>
      <c r="L220" s="3">
        <f aca="true" t="shared" si="17" ref="L220:L251">H220*F220</f>
        <v>0</v>
      </c>
    </row>
    <row r="221" spans="1:12" ht="15" hidden="1" outlineLevel="2">
      <c r="A221" s="1"/>
      <c r="B221" s="1"/>
      <c r="C221" s="1" t="s">
        <v>218</v>
      </c>
      <c r="D221" s="1" t="s">
        <v>503</v>
      </c>
      <c r="E221" s="1" t="s">
        <v>787</v>
      </c>
      <c r="F221" s="2">
        <v>1.13</v>
      </c>
      <c r="G221" s="1">
        <v>6</v>
      </c>
      <c r="H221" s="4"/>
      <c r="I221" s="28">
        <v>15.71</v>
      </c>
      <c r="K221" s="28">
        <f t="shared" si="16"/>
        <v>0</v>
      </c>
      <c r="L221" s="3">
        <f t="shared" si="17"/>
        <v>0</v>
      </c>
    </row>
    <row r="222" spans="1:12" ht="15" hidden="1" outlineLevel="2">
      <c r="A222" s="1"/>
      <c r="B222" s="1"/>
      <c r="C222" s="1" t="s">
        <v>265</v>
      </c>
      <c r="D222" s="1" t="s">
        <v>550</v>
      </c>
      <c r="E222" s="1" t="s">
        <v>836</v>
      </c>
      <c r="F222" s="2">
        <v>1.13</v>
      </c>
      <c r="G222" s="1">
        <v>6</v>
      </c>
      <c r="H222" s="4"/>
      <c r="I222" s="28">
        <v>19.49</v>
      </c>
      <c r="K222" s="28">
        <f t="shared" si="16"/>
        <v>0</v>
      </c>
      <c r="L222" s="3">
        <f t="shared" si="17"/>
        <v>0</v>
      </c>
    </row>
    <row r="223" spans="1:12" ht="15" hidden="1" outlineLevel="2">
      <c r="A223" s="1"/>
      <c r="B223" s="1"/>
      <c r="C223" s="1" t="s">
        <v>281</v>
      </c>
      <c r="D223" s="1" t="s">
        <v>566</v>
      </c>
      <c r="E223" s="1" t="s">
        <v>852</v>
      </c>
      <c r="F223" s="2">
        <v>1.13</v>
      </c>
      <c r="G223" s="1">
        <v>6</v>
      </c>
      <c r="H223" s="4"/>
      <c r="I223" s="28">
        <v>22.4</v>
      </c>
      <c r="K223" s="28">
        <f t="shared" si="16"/>
        <v>0</v>
      </c>
      <c r="L223" s="3">
        <f t="shared" si="17"/>
        <v>0</v>
      </c>
    </row>
    <row r="224" spans="1:12" ht="15" hidden="1" outlineLevel="2">
      <c r="A224" s="1"/>
      <c r="B224" s="1"/>
      <c r="C224" s="1" t="s">
        <v>212</v>
      </c>
      <c r="D224" s="1" t="s">
        <v>497</v>
      </c>
      <c r="E224" s="1" t="s">
        <v>781</v>
      </c>
      <c r="F224" s="2">
        <v>1.13</v>
      </c>
      <c r="G224" s="1">
        <v>6</v>
      </c>
      <c r="H224" s="4"/>
      <c r="I224" s="28">
        <v>14.47</v>
      </c>
      <c r="K224" s="28">
        <f t="shared" si="16"/>
        <v>0</v>
      </c>
      <c r="L224" s="3">
        <f t="shared" si="17"/>
        <v>0</v>
      </c>
    </row>
    <row r="225" spans="1:12" ht="15" hidden="1" outlineLevel="2">
      <c r="A225" s="1"/>
      <c r="B225" s="1"/>
      <c r="C225" s="1" t="s">
        <v>267</v>
      </c>
      <c r="D225" s="1" t="s">
        <v>552</v>
      </c>
      <c r="E225" s="1" t="s">
        <v>838</v>
      </c>
      <c r="F225" s="2">
        <v>1.13</v>
      </c>
      <c r="G225" s="1">
        <v>6</v>
      </c>
      <c r="H225" s="4"/>
      <c r="I225" s="28">
        <v>19.01</v>
      </c>
      <c r="K225" s="28">
        <f t="shared" si="16"/>
        <v>0</v>
      </c>
      <c r="L225" s="3">
        <f t="shared" si="17"/>
        <v>0</v>
      </c>
    </row>
    <row r="226" spans="1:12" ht="15" hidden="1" outlineLevel="2">
      <c r="A226" s="1"/>
      <c r="B226" s="1"/>
      <c r="C226" s="1" t="s">
        <v>213</v>
      </c>
      <c r="D226" s="1" t="s">
        <v>498</v>
      </c>
      <c r="E226" s="1" t="s">
        <v>782</v>
      </c>
      <c r="F226" s="2">
        <v>1.13</v>
      </c>
      <c r="G226" s="1">
        <v>6</v>
      </c>
      <c r="H226" s="4"/>
      <c r="I226" s="28">
        <v>14.33</v>
      </c>
      <c r="K226" s="28">
        <f t="shared" si="16"/>
        <v>0</v>
      </c>
      <c r="L226" s="3">
        <f t="shared" si="17"/>
        <v>0</v>
      </c>
    </row>
    <row r="227" spans="1:12" ht="15" hidden="1" outlineLevel="2">
      <c r="A227" s="1"/>
      <c r="B227" s="1"/>
      <c r="C227" s="1" t="s">
        <v>237</v>
      </c>
      <c r="D227" s="1" t="s">
        <v>522</v>
      </c>
      <c r="E227" s="1" t="s">
        <v>808</v>
      </c>
      <c r="F227" s="2">
        <v>1.13</v>
      </c>
      <c r="G227" s="1">
        <v>6</v>
      </c>
      <c r="H227" s="4"/>
      <c r="I227" s="28">
        <v>22.87</v>
      </c>
      <c r="K227" s="28">
        <f t="shared" si="16"/>
        <v>0</v>
      </c>
      <c r="L227" s="3">
        <f t="shared" si="17"/>
        <v>0</v>
      </c>
    </row>
    <row r="228" spans="1:12" ht="15" hidden="1" outlineLevel="2">
      <c r="A228" s="1"/>
      <c r="B228" s="1"/>
      <c r="C228" s="1" t="s">
        <v>274</v>
      </c>
      <c r="D228" s="1" t="s">
        <v>559</v>
      </c>
      <c r="E228" s="1" t="s">
        <v>845</v>
      </c>
      <c r="F228" s="2">
        <v>1.13</v>
      </c>
      <c r="G228" s="1">
        <v>6</v>
      </c>
      <c r="H228" s="4"/>
      <c r="I228" s="28">
        <v>21.9</v>
      </c>
      <c r="K228" s="28">
        <f t="shared" si="16"/>
        <v>0</v>
      </c>
      <c r="L228" s="3">
        <f t="shared" si="17"/>
        <v>0</v>
      </c>
    </row>
    <row r="229" spans="1:12" ht="15" hidden="1" outlineLevel="2">
      <c r="A229" s="1"/>
      <c r="B229" s="1"/>
      <c r="C229" s="1" t="s">
        <v>158</v>
      </c>
      <c r="D229" s="1" t="s">
        <v>443</v>
      </c>
      <c r="E229" s="1" t="s">
        <v>730</v>
      </c>
      <c r="F229" s="2">
        <v>1.13</v>
      </c>
      <c r="G229" s="1">
        <v>6</v>
      </c>
      <c r="H229" s="4"/>
      <c r="I229" s="28">
        <v>20.19</v>
      </c>
      <c r="K229" s="28">
        <f t="shared" si="16"/>
        <v>0</v>
      </c>
      <c r="L229" s="3">
        <f t="shared" si="17"/>
        <v>0</v>
      </c>
    </row>
    <row r="230" spans="1:12" ht="15" hidden="1" outlineLevel="2">
      <c r="A230" s="1"/>
      <c r="B230" s="1"/>
      <c r="C230" s="1" t="s">
        <v>166</v>
      </c>
      <c r="D230" s="1" t="s">
        <v>451</v>
      </c>
      <c r="E230" s="1" t="s">
        <v>738</v>
      </c>
      <c r="F230" s="2">
        <v>1.13</v>
      </c>
      <c r="G230" s="1">
        <v>6</v>
      </c>
      <c r="H230" s="4"/>
      <c r="I230" s="28">
        <v>19.29</v>
      </c>
      <c r="K230" s="28">
        <f t="shared" si="16"/>
        <v>0</v>
      </c>
      <c r="L230" s="3">
        <f t="shared" si="17"/>
        <v>0</v>
      </c>
    </row>
    <row r="231" spans="1:12" ht="15" hidden="1" outlineLevel="2">
      <c r="A231" s="1"/>
      <c r="B231" s="1"/>
      <c r="C231" s="1" t="s">
        <v>236</v>
      </c>
      <c r="D231" s="1" t="s">
        <v>521</v>
      </c>
      <c r="E231" s="1" t="s">
        <v>807</v>
      </c>
      <c r="F231" s="2">
        <v>1.13</v>
      </c>
      <c r="G231" s="1">
        <v>6</v>
      </c>
      <c r="H231" s="4"/>
      <c r="I231" s="28">
        <v>19</v>
      </c>
      <c r="K231" s="28">
        <f t="shared" si="16"/>
        <v>0</v>
      </c>
      <c r="L231" s="3">
        <f t="shared" si="17"/>
        <v>0</v>
      </c>
    </row>
    <row r="232" spans="1:12" ht="15" hidden="1" outlineLevel="2">
      <c r="A232" s="1"/>
      <c r="B232" s="1"/>
      <c r="C232" s="1" t="s">
        <v>262</v>
      </c>
      <c r="D232" s="1" t="s">
        <v>547</v>
      </c>
      <c r="E232" s="1" t="s">
        <v>833</v>
      </c>
      <c r="F232" s="2">
        <v>1.13</v>
      </c>
      <c r="G232" s="1">
        <v>6</v>
      </c>
      <c r="H232" s="4"/>
      <c r="I232" s="28">
        <v>19.01</v>
      </c>
      <c r="K232" s="28">
        <f t="shared" si="16"/>
        <v>0</v>
      </c>
      <c r="L232" s="3">
        <f t="shared" si="17"/>
        <v>0</v>
      </c>
    </row>
    <row r="233" spans="1:12" ht="15" hidden="1" outlineLevel="2">
      <c r="A233" s="1"/>
      <c r="B233" s="1"/>
      <c r="C233" s="1" t="s">
        <v>165</v>
      </c>
      <c r="D233" s="1" t="s">
        <v>450</v>
      </c>
      <c r="E233" s="1" t="s">
        <v>737</v>
      </c>
      <c r="F233" s="2">
        <v>1.13</v>
      </c>
      <c r="G233" s="1">
        <v>6</v>
      </c>
      <c r="H233" s="4"/>
      <c r="I233" s="28">
        <v>20.65</v>
      </c>
      <c r="K233" s="28">
        <f t="shared" si="16"/>
        <v>0</v>
      </c>
      <c r="L233" s="3">
        <f t="shared" si="17"/>
        <v>0</v>
      </c>
    </row>
    <row r="234" spans="1:12" ht="15" hidden="1" outlineLevel="2">
      <c r="A234" s="1"/>
      <c r="B234" s="1"/>
      <c r="C234" s="1" t="s">
        <v>84</v>
      </c>
      <c r="D234" s="1" t="s">
        <v>369</v>
      </c>
      <c r="E234" s="1" t="s">
        <v>659</v>
      </c>
      <c r="F234" s="2">
        <v>1.13</v>
      </c>
      <c r="G234" s="1">
        <v>6</v>
      </c>
      <c r="H234" s="4"/>
      <c r="I234" s="28">
        <v>21.6</v>
      </c>
      <c r="K234" s="28">
        <f t="shared" si="16"/>
        <v>0</v>
      </c>
      <c r="L234" s="3">
        <f t="shared" si="17"/>
        <v>0</v>
      </c>
    </row>
    <row r="235" spans="1:12" ht="15" hidden="1" outlineLevel="2">
      <c r="A235" s="1"/>
      <c r="B235" s="1"/>
      <c r="C235" s="1" t="s">
        <v>85</v>
      </c>
      <c r="D235" s="1" t="s">
        <v>370</v>
      </c>
      <c r="E235" s="1" t="s">
        <v>660</v>
      </c>
      <c r="F235" s="2">
        <v>1.13</v>
      </c>
      <c r="G235" s="1">
        <v>6</v>
      </c>
      <c r="H235" s="4"/>
      <c r="I235" s="28">
        <v>21.6</v>
      </c>
      <c r="K235" s="28">
        <f t="shared" si="16"/>
        <v>0</v>
      </c>
      <c r="L235" s="3">
        <f t="shared" si="17"/>
        <v>0</v>
      </c>
    </row>
    <row r="236" spans="1:12" ht="15" hidden="1" outlineLevel="2">
      <c r="A236" s="1"/>
      <c r="B236" s="1"/>
      <c r="C236" s="1" t="s">
        <v>277</v>
      </c>
      <c r="D236" s="1" t="s">
        <v>562</v>
      </c>
      <c r="E236" s="1" t="s">
        <v>848</v>
      </c>
      <c r="F236" s="2">
        <v>1.13</v>
      </c>
      <c r="G236" s="1">
        <v>6</v>
      </c>
      <c r="H236" s="4"/>
      <c r="I236" s="28">
        <v>19.28</v>
      </c>
      <c r="K236" s="28">
        <f t="shared" si="16"/>
        <v>0</v>
      </c>
      <c r="L236" s="3">
        <f t="shared" si="17"/>
        <v>0</v>
      </c>
    </row>
    <row r="237" spans="1:12" ht="15" hidden="1" outlineLevel="2">
      <c r="A237" s="1"/>
      <c r="B237" s="1"/>
      <c r="C237" s="1" t="s">
        <v>269</v>
      </c>
      <c r="D237" s="1" t="s">
        <v>554</v>
      </c>
      <c r="E237" s="1" t="s">
        <v>840</v>
      </c>
      <c r="F237" s="2">
        <v>1.13</v>
      </c>
      <c r="G237" s="1">
        <v>6</v>
      </c>
      <c r="H237" s="4"/>
      <c r="I237" s="28">
        <v>18.71</v>
      </c>
      <c r="K237" s="28">
        <f t="shared" si="16"/>
        <v>0</v>
      </c>
      <c r="L237" s="3">
        <f t="shared" si="17"/>
        <v>0</v>
      </c>
    </row>
    <row r="238" spans="1:12" ht="15" hidden="1" outlineLevel="2">
      <c r="A238" s="1"/>
      <c r="B238" s="1"/>
      <c r="C238" s="1" t="s">
        <v>235</v>
      </c>
      <c r="D238" s="1" t="s">
        <v>520</v>
      </c>
      <c r="E238" s="1" t="s">
        <v>806</v>
      </c>
      <c r="F238" s="2">
        <v>1.13</v>
      </c>
      <c r="G238" s="1">
        <v>6</v>
      </c>
      <c r="H238" s="4"/>
      <c r="I238" s="28">
        <v>23.7</v>
      </c>
      <c r="K238" s="28">
        <f t="shared" si="16"/>
        <v>0</v>
      </c>
      <c r="L238" s="3">
        <f t="shared" si="17"/>
        <v>0</v>
      </c>
    </row>
    <row r="239" spans="1:12" ht="15" hidden="1" outlineLevel="2">
      <c r="A239" s="1"/>
      <c r="B239" s="1"/>
      <c r="C239" s="1" t="s">
        <v>243</v>
      </c>
      <c r="D239" s="1" t="s">
        <v>528</v>
      </c>
      <c r="E239" s="1" t="s">
        <v>814</v>
      </c>
      <c r="F239" s="2">
        <v>1.13</v>
      </c>
      <c r="G239" s="1">
        <v>6</v>
      </c>
      <c r="H239" s="4"/>
      <c r="I239" s="28">
        <v>19.49</v>
      </c>
      <c r="K239" s="28">
        <f t="shared" si="16"/>
        <v>0</v>
      </c>
      <c r="L239" s="3">
        <f t="shared" si="17"/>
        <v>0</v>
      </c>
    </row>
    <row r="240" spans="1:12" ht="15" hidden="1" outlineLevel="2">
      <c r="A240" s="1"/>
      <c r="B240" s="1"/>
      <c r="C240" s="1" t="s">
        <v>270</v>
      </c>
      <c r="D240" s="1" t="s">
        <v>555</v>
      </c>
      <c r="E240" s="1" t="s">
        <v>841</v>
      </c>
      <c r="F240" s="2">
        <v>1.13</v>
      </c>
      <c r="G240" s="1">
        <v>6</v>
      </c>
      <c r="H240" s="4"/>
      <c r="I240" s="28">
        <v>19.01</v>
      </c>
      <c r="K240" s="28">
        <f t="shared" si="16"/>
        <v>0</v>
      </c>
      <c r="L240" s="3">
        <f t="shared" si="17"/>
        <v>0</v>
      </c>
    </row>
    <row r="241" spans="1:12" ht="15" hidden="1" outlineLevel="2">
      <c r="A241" s="1"/>
      <c r="B241" s="1"/>
      <c r="C241" s="1" t="s">
        <v>254</v>
      </c>
      <c r="D241" s="1" t="s">
        <v>539</v>
      </c>
      <c r="E241" s="1" t="s">
        <v>825</v>
      </c>
      <c r="F241" s="2">
        <v>1.13</v>
      </c>
      <c r="G241" s="1">
        <v>6</v>
      </c>
      <c r="H241" s="4"/>
      <c r="I241" s="28">
        <v>19.49</v>
      </c>
      <c r="K241" s="28">
        <f t="shared" si="16"/>
        <v>0</v>
      </c>
      <c r="L241" s="3">
        <f t="shared" si="17"/>
        <v>0</v>
      </c>
    </row>
    <row r="242" spans="1:12" ht="15" hidden="1" outlineLevel="2">
      <c r="A242" s="1"/>
      <c r="B242" s="1"/>
      <c r="C242" s="1" t="s">
        <v>246</v>
      </c>
      <c r="D242" s="1" t="s">
        <v>531</v>
      </c>
      <c r="E242" s="1" t="s">
        <v>817</v>
      </c>
      <c r="F242" s="2">
        <v>1.13</v>
      </c>
      <c r="G242" s="1">
        <v>6</v>
      </c>
      <c r="H242" s="4"/>
      <c r="I242" s="28">
        <v>19.49</v>
      </c>
      <c r="K242" s="28">
        <f t="shared" si="16"/>
        <v>0</v>
      </c>
      <c r="L242" s="3">
        <f t="shared" si="17"/>
        <v>0</v>
      </c>
    </row>
    <row r="243" spans="1:12" ht="15" hidden="1" outlineLevel="2">
      <c r="A243" s="1"/>
      <c r="B243" s="1"/>
      <c r="C243" s="1" t="s">
        <v>250</v>
      </c>
      <c r="D243" s="1" t="s">
        <v>535</v>
      </c>
      <c r="E243" s="1" t="s">
        <v>821</v>
      </c>
      <c r="F243" s="2">
        <v>1.13</v>
      </c>
      <c r="G243" s="1">
        <v>6</v>
      </c>
      <c r="H243" s="4"/>
      <c r="I243" s="28">
        <v>19.01</v>
      </c>
      <c r="K243" s="28">
        <f t="shared" si="16"/>
        <v>0</v>
      </c>
      <c r="L243" s="3">
        <f t="shared" si="17"/>
        <v>0</v>
      </c>
    </row>
    <row r="244" spans="1:12" ht="15" hidden="1" outlineLevel="2">
      <c r="A244" s="1"/>
      <c r="B244" s="1"/>
      <c r="C244" s="1" t="s">
        <v>256</v>
      </c>
      <c r="D244" s="1" t="s">
        <v>541</v>
      </c>
      <c r="E244" s="1" t="s">
        <v>827</v>
      </c>
      <c r="F244" s="2">
        <v>1.13</v>
      </c>
      <c r="G244" s="1">
        <v>6</v>
      </c>
      <c r="H244" s="4"/>
      <c r="I244" s="28">
        <v>25.81</v>
      </c>
      <c r="K244" s="28">
        <f t="shared" si="16"/>
        <v>0</v>
      </c>
      <c r="L244" s="3">
        <f t="shared" si="17"/>
        <v>0</v>
      </c>
    </row>
    <row r="245" spans="1:12" ht="15" hidden="1" outlineLevel="2">
      <c r="A245" s="1"/>
      <c r="B245" s="1"/>
      <c r="C245" s="1" t="s">
        <v>278</v>
      </c>
      <c r="D245" s="1" t="s">
        <v>563</v>
      </c>
      <c r="E245" s="1" t="s">
        <v>849</v>
      </c>
      <c r="F245" s="2">
        <v>1.13</v>
      </c>
      <c r="G245" s="1">
        <v>6</v>
      </c>
      <c r="H245" s="4"/>
      <c r="I245" s="28">
        <v>18.03</v>
      </c>
      <c r="K245" s="28">
        <f t="shared" si="16"/>
        <v>0</v>
      </c>
      <c r="L245" s="3">
        <f t="shared" si="17"/>
        <v>0</v>
      </c>
    </row>
    <row r="246" spans="1:12" ht="15" hidden="1" outlineLevel="2">
      <c r="A246" s="1"/>
      <c r="B246" s="1"/>
      <c r="C246" s="1" t="s">
        <v>164</v>
      </c>
      <c r="D246" s="1" t="s">
        <v>449</v>
      </c>
      <c r="E246" s="1" t="s">
        <v>736</v>
      </c>
      <c r="F246" s="2">
        <v>1.13</v>
      </c>
      <c r="G246" s="1">
        <v>6</v>
      </c>
      <c r="H246" s="4"/>
      <c r="I246" s="28">
        <v>23.84</v>
      </c>
      <c r="K246" s="28">
        <f t="shared" si="16"/>
        <v>0</v>
      </c>
      <c r="L246" s="3">
        <f t="shared" si="17"/>
        <v>0</v>
      </c>
    </row>
    <row r="247" spans="1:12" ht="15" hidden="1" outlineLevel="2">
      <c r="A247" s="1"/>
      <c r="B247" s="1"/>
      <c r="C247" s="1" t="s">
        <v>159</v>
      </c>
      <c r="D247" s="1" t="s">
        <v>444</v>
      </c>
      <c r="E247" s="1" t="s">
        <v>731</v>
      </c>
      <c r="F247" s="2">
        <v>1.13</v>
      </c>
      <c r="G247" s="1">
        <v>6</v>
      </c>
      <c r="H247" s="4"/>
      <c r="I247" s="28">
        <v>19.75</v>
      </c>
      <c r="K247" s="28">
        <f t="shared" si="16"/>
        <v>0</v>
      </c>
      <c r="L247" s="3">
        <f t="shared" si="17"/>
        <v>0</v>
      </c>
    </row>
    <row r="248" spans="1:12" ht="15" hidden="1" outlineLevel="2">
      <c r="A248" s="1"/>
      <c r="B248" s="1"/>
      <c r="C248" s="1" t="s">
        <v>282</v>
      </c>
      <c r="D248" s="1" t="s">
        <v>567</v>
      </c>
      <c r="E248" s="1" t="s">
        <v>853</v>
      </c>
      <c r="F248" s="2">
        <v>1.13</v>
      </c>
      <c r="G248" s="1">
        <v>6</v>
      </c>
      <c r="H248" s="4"/>
      <c r="I248" s="28">
        <v>20.17</v>
      </c>
      <c r="K248" s="28">
        <f t="shared" si="16"/>
        <v>0</v>
      </c>
      <c r="L248" s="3">
        <f t="shared" si="17"/>
        <v>0</v>
      </c>
    </row>
    <row r="249" spans="1:12" ht="15" hidden="1" outlineLevel="2">
      <c r="A249" s="1"/>
      <c r="B249" s="1"/>
      <c r="C249" s="1" t="s">
        <v>260</v>
      </c>
      <c r="D249" s="1" t="s">
        <v>545</v>
      </c>
      <c r="E249" s="1" t="s">
        <v>831</v>
      </c>
      <c r="F249" s="2">
        <v>1.13</v>
      </c>
      <c r="G249" s="1">
        <v>6</v>
      </c>
      <c r="H249" s="4"/>
      <c r="I249" s="28">
        <v>22.4</v>
      </c>
      <c r="K249" s="28">
        <f t="shared" si="16"/>
        <v>0</v>
      </c>
      <c r="L249" s="3">
        <f t="shared" si="17"/>
        <v>0</v>
      </c>
    </row>
    <row r="250" spans="1:12" ht="15" hidden="1" outlineLevel="2">
      <c r="A250" s="1"/>
      <c r="B250" s="1"/>
      <c r="C250" s="1" t="s">
        <v>239</v>
      </c>
      <c r="D250" s="1" t="s">
        <v>524</v>
      </c>
      <c r="E250" s="1" t="s">
        <v>810</v>
      </c>
      <c r="F250" s="2">
        <v>1.13</v>
      </c>
      <c r="G250" s="1">
        <v>6</v>
      </c>
      <c r="H250" s="4"/>
      <c r="I250" s="28">
        <v>18.51</v>
      </c>
      <c r="K250" s="28">
        <f t="shared" si="16"/>
        <v>0</v>
      </c>
      <c r="L250" s="3">
        <f t="shared" si="17"/>
        <v>0</v>
      </c>
    </row>
    <row r="251" spans="1:12" ht="15" hidden="1" outlineLevel="2">
      <c r="A251" s="1"/>
      <c r="B251" s="1"/>
      <c r="C251" s="1" t="s">
        <v>261</v>
      </c>
      <c r="D251" s="1" t="s">
        <v>546</v>
      </c>
      <c r="E251" s="1" t="s">
        <v>832</v>
      </c>
      <c r="F251" s="2">
        <v>1.13</v>
      </c>
      <c r="G251" s="1">
        <v>6</v>
      </c>
      <c r="H251" s="4"/>
      <c r="I251" s="28">
        <v>24.33</v>
      </c>
      <c r="K251" s="28">
        <f t="shared" si="16"/>
        <v>0</v>
      </c>
      <c r="L251" s="3">
        <f t="shared" si="17"/>
        <v>0</v>
      </c>
    </row>
    <row r="252" spans="1:12" ht="15" hidden="1" outlineLevel="2">
      <c r="A252" s="1"/>
      <c r="B252" s="1"/>
      <c r="C252" s="1" t="s">
        <v>268</v>
      </c>
      <c r="D252" s="1" t="s">
        <v>553</v>
      </c>
      <c r="E252" s="1" t="s">
        <v>839</v>
      </c>
      <c r="F252" s="2">
        <v>1.13</v>
      </c>
      <c r="G252" s="1">
        <v>6</v>
      </c>
      <c r="H252" s="4"/>
      <c r="I252" s="28">
        <v>20.96</v>
      </c>
      <c r="K252" s="28">
        <f aca="true" t="shared" si="18" ref="K252:K283">ROUND(I252*H252*(1-$J$215),2)</f>
        <v>0</v>
      </c>
      <c r="L252" s="3">
        <f aca="true" t="shared" si="19" ref="L252:L283">H252*F252</f>
        <v>0</v>
      </c>
    </row>
    <row r="253" spans="1:12" ht="15" hidden="1" outlineLevel="2">
      <c r="A253" s="1"/>
      <c r="B253" s="1"/>
      <c r="C253" s="1" t="s">
        <v>245</v>
      </c>
      <c r="D253" s="1" t="s">
        <v>530</v>
      </c>
      <c r="E253" s="1" t="s">
        <v>816</v>
      </c>
      <c r="F253" s="2">
        <v>1.13</v>
      </c>
      <c r="G253" s="1">
        <v>6</v>
      </c>
      <c r="H253" s="4"/>
      <c r="I253" s="28">
        <v>26.78</v>
      </c>
      <c r="K253" s="28">
        <f t="shared" si="18"/>
        <v>0</v>
      </c>
      <c r="L253" s="3">
        <f t="shared" si="19"/>
        <v>0</v>
      </c>
    </row>
    <row r="254" spans="1:12" ht="15" hidden="1" outlineLevel="2">
      <c r="A254" s="1"/>
      <c r="B254" s="1"/>
      <c r="C254" s="1" t="s">
        <v>253</v>
      </c>
      <c r="D254" s="1" t="s">
        <v>538</v>
      </c>
      <c r="E254" s="1" t="s">
        <v>824</v>
      </c>
      <c r="F254" s="2">
        <v>1.13</v>
      </c>
      <c r="G254" s="1">
        <v>6</v>
      </c>
      <c r="H254" s="4"/>
      <c r="I254" s="28">
        <v>22.87</v>
      </c>
      <c r="K254" s="28">
        <f t="shared" si="18"/>
        <v>0</v>
      </c>
      <c r="L254" s="3">
        <f t="shared" si="19"/>
        <v>0</v>
      </c>
    </row>
    <row r="255" spans="1:12" ht="15" hidden="1" outlineLevel="2">
      <c r="A255" s="1"/>
      <c r="B255" s="1"/>
      <c r="C255" s="1" t="s">
        <v>252</v>
      </c>
      <c r="D255" s="1" t="s">
        <v>537</v>
      </c>
      <c r="E255" s="1" t="s">
        <v>823</v>
      </c>
      <c r="F255" s="2">
        <v>1.13</v>
      </c>
      <c r="G255" s="1">
        <v>6</v>
      </c>
      <c r="H255" s="4"/>
      <c r="I255" s="28">
        <v>21.43</v>
      </c>
      <c r="K255" s="28">
        <f t="shared" si="18"/>
        <v>0</v>
      </c>
      <c r="L255" s="3">
        <f t="shared" si="19"/>
        <v>0</v>
      </c>
    </row>
    <row r="256" spans="1:12" ht="15" hidden="1" outlineLevel="2">
      <c r="A256" s="1"/>
      <c r="B256" s="1"/>
      <c r="C256" s="1" t="s">
        <v>259</v>
      </c>
      <c r="D256" s="1" t="s">
        <v>544</v>
      </c>
      <c r="E256" s="1" t="s">
        <v>830</v>
      </c>
      <c r="F256" s="2">
        <v>1.13</v>
      </c>
      <c r="G256" s="1">
        <v>6</v>
      </c>
      <c r="H256" s="4"/>
      <c r="I256" s="28">
        <v>25.81</v>
      </c>
      <c r="K256" s="28">
        <f t="shared" si="18"/>
        <v>0</v>
      </c>
      <c r="L256" s="3">
        <f t="shared" si="19"/>
        <v>0</v>
      </c>
    </row>
    <row r="257" spans="1:12" ht="15" hidden="1" outlineLevel="2">
      <c r="A257" s="1"/>
      <c r="B257" s="1"/>
      <c r="C257" s="1" t="s">
        <v>136</v>
      </c>
      <c r="D257" s="1" t="s">
        <v>421</v>
      </c>
      <c r="E257" s="1" t="s">
        <v>708</v>
      </c>
      <c r="F257" s="2">
        <v>1.13</v>
      </c>
      <c r="G257" s="1">
        <v>6</v>
      </c>
      <c r="H257" s="4"/>
      <c r="I257" s="28">
        <v>15.09</v>
      </c>
      <c r="K257" s="28">
        <f t="shared" si="18"/>
        <v>0</v>
      </c>
      <c r="L257" s="3">
        <f t="shared" si="19"/>
        <v>0</v>
      </c>
    </row>
    <row r="258" spans="1:12" ht="15" hidden="1" outlineLevel="2">
      <c r="A258" s="1"/>
      <c r="B258" s="1"/>
      <c r="C258" s="1" t="s">
        <v>255</v>
      </c>
      <c r="D258" s="1" t="s">
        <v>540</v>
      </c>
      <c r="E258" s="1" t="s">
        <v>826</v>
      </c>
      <c r="F258" s="2">
        <v>1.13</v>
      </c>
      <c r="G258" s="1">
        <v>6</v>
      </c>
      <c r="H258" s="4"/>
      <c r="I258" s="28">
        <v>22.4</v>
      </c>
      <c r="K258" s="28">
        <f t="shared" si="18"/>
        <v>0</v>
      </c>
      <c r="L258" s="3">
        <f t="shared" si="19"/>
        <v>0</v>
      </c>
    </row>
    <row r="259" spans="1:12" ht="15" hidden="1" outlineLevel="2">
      <c r="A259" s="1"/>
      <c r="B259" s="1"/>
      <c r="C259" s="1" t="s">
        <v>247</v>
      </c>
      <c r="D259" s="1" t="s">
        <v>532</v>
      </c>
      <c r="E259" s="1" t="s">
        <v>818</v>
      </c>
      <c r="F259" s="2">
        <v>1.13</v>
      </c>
      <c r="G259" s="1">
        <v>6</v>
      </c>
      <c r="H259" s="4"/>
      <c r="I259" s="28">
        <v>21.43</v>
      </c>
      <c r="K259" s="28">
        <f t="shared" si="18"/>
        <v>0</v>
      </c>
      <c r="L259" s="3">
        <f t="shared" si="19"/>
        <v>0</v>
      </c>
    </row>
    <row r="260" spans="1:12" ht="15" hidden="1" outlineLevel="2">
      <c r="A260" s="1"/>
      <c r="B260" s="1"/>
      <c r="C260" s="1" t="s">
        <v>271</v>
      </c>
      <c r="D260" s="1" t="s">
        <v>556</v>
      </c>
      <c r="E260" s="1" t="s">
        <v>842</v>
      </c>
      <c r="F260" s="2">
        <v>1.13</v>
      </c>
      <c r="G260" s="1">
        <v>6</v>
      </c>
      <c r="H260" s="4"/>
      <c r="I260" s="28">
        <v>24.33</v>
      </c>
      <c r="K260" s="28">
        <f t="shared" si="18"/>
        <v>0</v>
      </c>
      <c r="L260" s="3">
        <f t="shared" si="19"/>
        <v>0</v>
      </c>
    </row>
    <row r="261" spans="1:12" ht="15" hidden="1" outlineLevel="2">
      <c r="A261" s="1"/>
      <c r="B261" s="1"/>
      <c r="C261" s="1" t="s">
        <v>275</v>
      </c>
      <c r="D261" s="1" t="s">
        <v>560</v>
      </c>
      <c r="E261" s="1" t="s">
        <v>846</v>
      </c>
      <c r="F261" s="2">
        <v>1.13</v>
      </c>
      <c r="G261" s="1">
        <v>6</v>
      </c>
      <c r="H261" s="4"/>
      <c r="I261" s="28">
        <v>19.01</v>
      </c>
      <c r="K261" s="28">
        <f t="shared" si="18"/>
        <v>0</v>
      </c>
      <c r="L261" s="3">
        <f t="shared" si="19"/>
        <v>0</v>
      </c>
    </row>
    <row r="262" spans="1:12" ht="15" hidden="1" outlineLevel="2">
      <c r="A262" s="1"/>
      <c r="B262" s="1"/>
      <c r="C262" s="1" t="s">
        <v>272</v>
      </c>
      <c r="D262" s="1" t="s">
        <v>557</v>
      </c>
      <c r="E262" s="1" t="s">
        <v>843</v>
      </c>
      <c r="F262" s="2">
        <v>1.13</v>
      </c>
      <c r="G262" s="1">
        <v>6</v>
      </c>
      <c r="H262" s="4"/>
      <c r="I262" s="28">
        <v>22.4</v>
      </c>
      <c r="K262" s="28">
        <f t="shared" si="18"/>
        <v>0</v>
      </c>
      <c r="L262" s="3">
        <f t="shared" si="19"/>
        <v>0</v>
      </c>
    </row>
    <row r="263" spans="1:12" ht="15" hidden="1" outlineLevel="2">
      <c r="A263" s="1"/>
      <c r="B263" s="1"/>
      <c r="C263" s="1" t="s">
        <v>238</v>
      </c>
      <c r="D263" s="1" t="s">
        <v>523</v>
      </c>
      <c r="E263" s="1" t="s">
        <v>809</v>
      </c>
      <c r="F263" s="2">
        <v>1.13</v>
      </c>
      <c r="G263" s="1">
        <v>6</v>
      </c>
      <c r="H263" s="4"/>
      <c r="I263" s="28">
        <v>20.94</v>
      </c>
      <c r="K263" s="28">
        <f t="shared" si="18"/>
        <v>0</v>
      </c>
      <c r="L263" s="3">
        <f t="shared" si="19"/>
        <v>0</v>
      </c>
    </row>
    <row r="264" spans="1:12" ht="15" hidden="1" outlineLevel="2">
      <c r="A264" s="1"/>
      <c r="B264" s="1"/>
      <c r="C264" s="1" t="s">
        <v>257</v>
      </c>
      <c r="D264" s="1" t="s">
        <v>542</v>
      </c>
      <c r="E264" s="1" t="s">
        <v>828</v>
      </c>
      <c r="F264" s="2">
        <v>1.13</v>
      </c>
      <c r="G264" s="1">
        <v>6</v>
      </c>
      <c r="H264" s="4"/>
      <c r="I264" s="28">
        <v>20.94</v>
      </c>
      <c r="K264" s="28">
        <f t="shared" si="18"/>
        <v>0</v>
      </c>
      <c r="L264" s="3">
        <f t="shared" si="19"/>
        <v>0</v>
      </c>
    </row>
    <row r="265" spans="1:12" ht="15" hidden="1" outlineLevel="2">
      <c r="A265" s="1"/>
      <c r="B265" s="1"/>
      <c r="C265" s="1" t="s">
        <v>248</v>
      </c>
      <c r="D265" s="1" t="s">
        <v>533</v>
      </c>
      <c r="E265" s="1" t="s">
        <v>819</v>
      </c>
      <c r="F265" s="2">
        <v>1.13</v>
      </c>
      <c r="G265" s="1">
        <v>6</v>
      </c>
      <c r="H265" s="4"/>
      <c r="I265" s="28">
        <v>19.97</v>
      </c>
      <c r="K265" s="28">
        <f t="shared" si="18"/>
        <v>0</v>
      </c>
      <c r="L265" s="3">
        <f t="shared" si="19"/>
        <v>0</v>
      </c>
    </row>
    <row r="266" spans="1:12" ht="15" hidden="1" outlineLevel="2">
      <c r="A266" s="1"/>
      <c r="B266" s="1"/>
      <c r="C266" s="1" t="s">
        <v>276</v>
      </c>
      <c r="D266" s="1" t="s">
        <v>561</v>
      </c>
      <c r="E266" s="1" t="s">
        <v>847</v>
      </c>
      <c r="F266" s="2">
        <v>1.13</v>
      </c>
      <c r="G266" s="1">
        <v>6</v>
      </c>
      <c r="H266" s="4"/>
      <c r="I266" s="28">
        <v>19.01</v>
      </c>
      <c r="K266" s="28">
        <f t="shared" si="18"/>
        <v>0</v>
      </c>
      <c r="L266" s="3">
        <f t="shared" si="19"/>
        <v>0</v>
      </c>
    </row>
    <row r="267" spans="1:12" ht="15" hidden="1" outlineLevel="2">
      <c r="A267" s="1"/>
      <c r="B267" s="1"/>
      <c r="C267" s="1" t="s">
        <v>266</v>
      </c>
      <c r="D267" s="1" t="s">
        <v>551</v>
      </c>
      <c r="E267" s="1" t="s">
        <v>837</v>
      </c>
      <c r="F267" s="2">
        <v>1.13</v>
      </c>
      <c r="G267" s="1">
        <v>6</v>
      </c>
      <c r="H267" s="4"/>
      <c r="I267" s="28">
        <v>18.51</v>
      </c>
      <c r="K267" s="28">
        <f t="shared" si="18"/>
        <v>0</v>
      </c>
      <c r="L267" s="3">
        <f t="shared" si="19"/>
        <v>0</v>
      </c>
    </row>
    <row r="268" spans="1:12" ht="15" hidden="1" outlineLevel="2">
      <c r="A268" s="1"/>
      <c r="B268" s="1"/>
      <c r="C268" s="1" t="s">
        <v>241</v>
      </c>
      <c r="D268" s="1" t="s">
        <v>526</v>
      </c>
      <c r="E268" s="1" t="s">
        <v>812</v>
      </c>
      <c r="F268" s="2">
        <v>1.13</v>
      </c>
      <c r="G268" s="1">
        <v>6</v>
      </c>
      <c r="H268" s="4"/>
      <c r="I268" s="28">
        <v>18.03</v>
      </c>
      <c r="K268" s="28">
        <f t="shared" si="18"/>
        <v>0</v>
      </c>
      <c r="L268" s="3">
        <f t="shared" si="19"/>
        <v>0</v>
      </c>
    </row>
    <row r="269" spans="1:12" ht="15" hidden="1" outlineLevel="2">
      <c r="A269" s="1"/>
      <c r="B269" s="1"/>
      <c r="C269" s="1" t="s">
        <v>133</v>
      </c>
      <c r="D269" s="1" t="s">
        <v>418</v>
      </c>
      <c r="E269" s="1" t="s">
        <v>705</v>
      </c>
      <c r="F269" s="2">
        <v>1.13</v>
      </c>
      <c r="G269" s="1">
        <v>6</v>
      </c>
      <c r="H269" s="4"/>
      <c r="I269" s="28">
        <v>20.19</v>
      </c>
      <c r="K269" s="28">
        <f t="shared" si="18"/>
        <v>0</v>
      </c>
      <c r="L269" s="3">
        <f t="shared" si="19"/>
        <v>0</v>
      </c>
    </row>
    <row r="270" spans="1:12" ht="15" hidden="1" outlineLevel="2">
      <c r="A270" s="1"/>
      <c r="B270" s="1"/>
      <c r="C270" s="1" t="s">
        <v>160</v>
      </c>
      <c r="D270" s="1" t="s">
        <v>445</v>
      </c>
      <c r="E270" s="1" t="s">
        <v>732</v>
      </c>
      <c r="F270" s="2">
        <v>1.13</v>
      </c>
      <c r="G270" s="1">
        <v>6</v>
      </c>
      <c r="H270" s="4"/>
      <c r="I270" s="28">
        <v>19.75</v>
      </c>
      <c r="K270" s="28">
        <f t="shared" si="18"/>
        <v>0</v>
      </c>
      <c r="L270" s="3">
        <f t="shared" si="19"/>
        <v>0</v>
      </c>
    </row>
    <row r="271" spans="1:12" ht="15" hidden="1" outlineLevel="2">
      <c r="A271" s="1"/>
      <c r="B271" s="1"/>
      <c r="C271" s="1" t="s">
        <v>82</v>
      </c>
      <c r="D271" s="1" t="s">
        <v>367</v>
      </c>
      <c r="E271" s="1" t="s">
        <v>657</v>
      </c>
      <c r="F271" s="2">
        <v>1.13</v>
      </c>
      <c r="G271" s="1">
        <v>6</v>
      </c>
      <c r="H271" s="4"/>
      <c r="I271" s="28">
        <v>21.6</v>
      </c>
      <c r="K271" s="28">
        <f t="shared" si="18"/>
        <v>0</v>
      </c>
      <c r="L271" s="3">
        <f t="shared" si="19"/>
        <v>0</v>
      </c>
    </row>
    <row r="272" spans="1:12" ht="15" hidden="1" outlineLevel="2">
      <c r="A272" s="1"/>
      <c r="B272" s="1"/>
      <c r="C272" s="1" t="s">
        <v>130</v>
      </c>
      <c r="D272" s="1" t="s">
        <v>415</v>
      </c>
      <c r="E272" s="1" t="s">
        <v>702</v>
      </c>
      <c r="F272" s="2">
        <v>1.13</v>
      </c>
      <c r="G272" s="1">
        <v>6</v>
      </c>
      <c r="H272" s="4"/>
      <c r="I272" s="28">
        <v>19.49</v>
      </c>
      <c r="K272" s="28">
        <f t="shared" si="18"/>
        <v>0</v>
      </c>
      <c r="L272" s="3">
        <f t="shared" si="19"/>
        <v>0</v>
      </c>
    </row>
    <row r="273" spans="1:12" ht="15" hidden="1" outlineLevel="2">
      <c r="A273" s="1"/>
      <c r="B273" s="1"/>
      <c r="C273" s="1" t="s">
        <v>249</v>
      </c>
      <c r="D273" s="1" t="s">
        <v>534</v>
      </c>
      <c r="E273" s="1" t="s">
        <v>820</v>
      </c>
      <c r="F273" s="2">
        <v>1.13</v>
      </c>
      <c r="G273" s="1">
        <v>6</v>
      </c>
      <c r="H273" s="4"/>
      <c r="I273" s="28">
        <v>20.46</v>
      </c>
      <c r="K273" s="28">
        <f t="shared" si="18"/>
        <v>0</v>
      </c>
      <c r="L273" s="3">
        <f t="shared" si="19"/>
        <v>0</v>
      </c>
    </row>
    <row r="274" spans="1:12" ht="15" hidden="1" outlineLevel="2">
      <c r="A274" s="1"/>
      <c r="B274" s="1"/>
      <c r="C274" s="1" t="s">
        <v>157</v>
      </c>
      <c r="D274" s="1" t="s">
        <v>442</v>
      </c>
      <c r="E274" s="1" t="s">
        <v>729</v>
      </c>
      <c r="F274" s="2">
        <v>1.13</v>
      </c>
      <c r="G274" s="1">
        <v>6</v>
      </c>
      <c r="H274" s="4"/>
      <c r="I274" s="28">
        <v>19.75</v>
      </c>
      <c r="K274" s="28">
        <f t="shared" si="18"/>
        <v>0</v>
      </c>
      <c r="L274" s="3">
        <f t="shared" si="19"/>
        <v>0</v>
      </c>
    </row>
    <row r="275" spans="1:12" ht="15" hidden="1" outlineLevel="2">
      <c r="A275" s="1"/>
      <c r="B275" s="1"/>
      <c r="C275" s="1" t="s">
        <v>215</v>
      </c>
      <c r="D275" s="1" t="s">
        <v>500</v>
      </c>
      <c r="E275" s="1" t="s">
        <v>784</v>
      </c>
      <c r="F275" s="2">
        <v>1.13</v>
      </c>
      <c r="G275" s="1">
        <v>6</v>
      </c>
      <c r="H275" s="4"/>
      <c r="I275" s="28">
        <v>16.32</v>
      </c>
      <c r="K275" s="28">
        <f t="shared" si="18"/>
        <v>0</v>
      </c>
      <c r="L275" s="3">
        <f t="shared" si="19"/>
        <v>0</v>
      </c>
    </row>
    <row r="276" spans="1:12" ht="15" hidden="1" outlineLevel="2">
      <c r="A276" s="1"/>
      <c r="B276" s="1"/>
      <c r="C276" s="1" t="s">
        <v>83</v>
      </c>
      <c r="D276" s="1" t="s">
        <v>368</v>
      </c>
      <c r="E276" s="1" t="s">
        <v>658</v>
      </c>
      <c r="F276" s="2">
        <v>1.13</v>
      </c>
      <c r="G276" s="1">
        <v>6</v>
      </c>
      <c r="H276" s="4"/>
      <c r="I276" s="28">
        <v>21.6</v>
      </c>
      <c r="K276" s="28">
        <f t="shared" si="18"/>
        <v>0</v>
      </c>
      <c r="L276" s="3">
        <f t="shared" si="19"/>
        <v>0</v>
      </c>
    </row>
    <row r="277" spans="1:12" ht="15" hidden="1" outlineLevel="2">
      <c r="A277" s="1"/>
      <c r="B277" s="1"/>
      <c r="C277" s="1" t="s">
        <v>280</v>
      </c>
      <c r="D277" s="1" t="s">
        <v>565</v>
      </c>
      <c r="E277" s="1" t="s">
        <v>851</v>
      </c>
      <c r="F277" s="2">
        <v>1.13</v>
      </c>
      <c r="G277" s="1">
        <v>6</v>
      </c>
      <c r="H277" s="4"/>
      <c r="I277" s="28">
        <v>19.49</v>
      </c>
      <c r="K277" s="28">
        <f t="shared" si="18"/>
        <v>0</v>
      </c>
      <c r="L277" s="3">
        <f t="shared" si="19"/>
        <v>0</v>
      </c>
    </row>
    <row r="278" spans="1:12" ht="15" hidden="1" outlineLevel="2">
      <c r="A278" s="1"/>
      <c r="B278" s="1"/>
      <c r="C278" s="1" t="s">
        <v>140</v>
      </c>
      <c r="D278" s="1" t="s">
        <v>425</v>
      </c>
      <c r="E278" s="1" t="s">
        <v>712</v>
      </c>
      <c r="F278" s="2">
        <v>1.13</v>
      </c>
      <c r="G278" s="1">
        <v>6</v>
      </c>
      <c r="H278" s="4"/>
      <c r="I278" s="28">
        <v>16.32</v>
      </c>
      <c r="K278" s="28">
        <f t="shared" si="18"/>
        <v>0</v>
      </c>
      <c r="L278" s="3">
        <f t="shared" si="19"/>
        <v>0</v>
      </c>
    </row>
    <row r="279" spans="1:12" ht="15" hidden="1" outlineLevel="2">
      <c r="A279" s="1"/>
      <c r="B279" s="1"/>
      <c r="C279" s="1" t="s">
        <v>242</v>
      </c>
      <c r="D279" s="1" t="s">
        <v>527</v>
      </c>
      <c r="E279" s="1" t="s">
        <v>813</v>
      </c>
      <c r="F279" s="2">
        <v>1.13</v>
      </c>
      <c r="G279" s="1">
        <v>6</v>
      </c>
      <c r="H279" s="4"/>
      <c r="I279" s="28">
        <v>21.54</v>
      </c>
      <c r="K279" s="28">
        <f t="shared" si="18"/>
        <v>0</v>
      </c>
      <c r="L279" s="3">
        <f t="shared" si="19"/>
        <v>0</v>
      </c>
    </row>
    <row r="280" spans="1:12" ht="15" hidden="1" outlineLevel="2">
      <c r="A280" s="1"/>
      <c r="B280" s="1"/>
      <c r="C280" s="1" t="s">
        <v>258</v>
      </c>
      <c r="D280" s="1" t="s">
        <v>543</v>
      </c>
      <c r="E280" s="1" t="s">
        <v>829</v>
      </c>
      <c r="F280" s="2">
        <v>1.13</v>
      </c>
      <c r="G280" s="1">
        <v>6</v>
      </c>
      <c r="H280" s="4"/>
      <c r="I280" s="28">
        <v>22.87</v>
      </c>
      <c r="K280" s="28">
        <f t="shared" si="18"/>
        <v>0</v>
      </c>
      <c r="L280" s="3">
        <f t="shared" si="19"/>
        <v>0</v>
      </c>
    </row>
    <row r="281" spans="1:12" ht="15" hidden="1" outlineLevel="2">
      <c r="A281" s="1"/>
      <c r="B281" s="1"/>
      <c r="C281" s="1" t="s">
        <v>279</v>
      </c>
      <c r="D281" s="1" t="s">
        <v>564</v>
      </c>
      <c r="E281" s="1" t="s">
        <v>850</v>
      </c>
      <c r="F281" s="2">
        <v>1.13</v>
      </c>
      <c r="G281" s="1">
        <v>6</v>
      </c>
      <c r="H281" s="4"/>
      <c r="I281" s="28">
        <v>20.94</v>
      </c>
      <c r="K281" s="28">
        <f t="shared" si="18"/>
        <v>0</v>
      </c>
      <c r="L281" s="3">
        <f t="shared" si="19"/>
        <v>0</v>
      </c>
    </row>
    <row r="282" spans="1:12" ht="15" hidden="1" outlineLevel="2">
      <c r="A282" s="1"/>
      <c r="B282" s="1"/>
      <c r="C282" s="1" t="s">
        <v>264</v>
      </c>
      <c r="D282" s="1" t="s">
        <v>549</v>
      </c>
      <c r="E282" s="1" t="s">
        <v>835</v>
      </c>
      <c r="F282" s="2">
        <v>1.13</v>
      </c>
      <c r="G282" s="1">
        <v>6</v>
      </c>
      <c r="H282" s="4"/>
      <c r="I282" s="28">
        <v>21.75</v>
      </c>
      <c r="K282" s="28">
        <f t="shared" si="18"/>
        <v>0</v>
      </c>
      <c r="L282" s="3">
        <f t="shared" si="19"/>
        <v>0</v>
      </c>
    </row>
    <row r="283" spans="1:12" ht="15" hidden="1" outlineLevel="2">
      <c r="A283" s="1"/>
      <c r="B283" s="1"/>
      <c r="C283" s="1" t="s">
        <v>138</v>
      </c>
      <c r="D283" s="1" t="s">
        <v>423</v>
      </c>
      <c r="E283" s="1" t="s">
        <v>710</v>
      </c>
      <c r="F283" s="2">
        <v>1.13</v>
      </c>
      <c r="G283" s="1">
        <v>6</v>
      </c>
      <c r="H283" s="4"/>
      <c r="I283" s="28">
        <v>15.71</v>
      </c>
      <c r="K283" s="28">
        <f t="shared" si="18"/>
        <v>0</v>
      </c>
      <c r="L283" s="3">
        <f t="shared" si="19"/>
        <v>0</v>
      </c>
    </row>
    <row r="284" spans="1:12" ht="15" hidden="1" outlineLevel="2">
      <c r="A284" s="1"/>
      <c r="B284" s="1"/>
      <c r="C284" s="1" t="s">
        <v>135</v>
      </c>
      <c r="D284" s="1" t="s">
        <v>420</v>
      </c>
      <c r="E284" s="1" t="s">
        <v>707</v>
      </c>
      <c r="F284" s="2">
        <v>1.13</v>
      </c>
      <c r="G284" s="1">
        <v>6</v>
      </c>
      <c r="H284" s="4"/>
      <c r="I284" s="28">
        <v>13.86</v>
      </c>
      <c r="K284" s="28">
        <f aca="true" t="shared" si="20" ref="K284:K302">ROUND(I284*H284*(1-$J$215),2)</f>
        <v>0</v>
      </c>
      <c r="L284" s="3">
        <f aca="true" t="shared" si="21" ref="L284:L302">H284*F284</f>
        <v>0</v>
      </c>
    </row>
    <row r="285" spans="1:12" ht="15" hidden="1" outlineLevel="2">
      <c r="A285" s="1"/>
      <c r="B285" s="1"/>
      <c r="C285" s="1" t="s">
        <v>161</v>
      </c>
      <c r="D285" s="1" t="s">
        <v>446</v>
      </c>
      <c r="E285" s="1" t="s">
        <v>733</v>
      </c>
      <c r="F285" s="2">
        <v>1.13</v>
      </c>
      <c r="G285" s="1">
        <v>6</v>
      </c>
      <c r="H285" s="4"/>
      <c r="I285" s="28">
        <v>23.37</v>
      </c>
      <c r="K285" s="28">
        <f t="shared" si="20"/>
        <v>0</v>
      </c>
      <c r="L285" s="3">
        <f t="shared" si="21"/>
        <v>0</v>
      </c>
    </row>
    <row r="286" spans="1:12" ht="15" hidden="1" outlineLevel="2">
      <c r="A286" s="1"/>
      <c r="B286" s="1"/>
      <c r="C286" s="1" t="s">
        <v>141</v>
      </c>
      <c r="D286" s="1" t="s">
        <v>426</v>
      </c>
      <c r="E286" s="1" t="s">
        <v>713</v>
      </c>
      <c r="F286" s="2">
        <v>1.13</v>
      </c>
      <c r="G286" s="1">
        <v>6</v>
      </c>
      <c r="H286" s="4"/>
      <c r="I286" s="28">
        <v>14.47</v>
      </c>
      <c r="K286" s="28">
        <f t="shared" si="20"/>
        <v>0</v>
      </c>
      <c r="L286" s="3">
        <f t="shared" si="21"/>
        <v>0</v>
      </c>
    </row>
    <row r="287" spans="1:12" ht="15" hidden="1" outlineLevel="2">
      <c r="A287" s="1"/>
      <c r="B287" s="1"/>
      <c r="C287" s="1" t="s">
        <v>163</v>
      </c>
      <c r="D287" s="1" t="s">
        <v>448</v>
      </c>
      <c r="E287" s="1" t="s">
        <v>735</v>
      </c>
      <c r="F287" s="2">
        <v>1.13</v>
      </c>
      <c r="G287" s="1">
        <v>6</v>
      </c>
      <c r="H287" s="4"/>
      <c r="I287" s="28">
        <v>23.37</v>
      </c>
      <c r="K287" s="28">
        <f t="shared" si="20"/>
        <v>0</v>
      </c>
      <c r="L287" s="3">
        <f t="shared" si="21"/>
        <v>0</v>
      </c>
    </row>
    <row r="288" spans="1:12" ht="15" hidden="1" outlineLevel="2">
      <c r="A288" s="1"/>
      <c r="B288" s="1"/>
      <c r="C288" s="1" t="s">
        <v>162</v>
      </c>
      <c r="D288" s="1" t="s">
        <v>447</v>
      </c>
      <c r="E288" s="1" t="s">
        <v>734</v>
      </c>
      <c r="F288" s="2">
        <v>1.13</v>
      </c>
      <c r="G288" s="1">
        <v>6</v>
      </c>
      <c r="H288" s="4"/>
      <c r="I288" s="28">
        <v>20.19</v>
      </c>
      <c r="K288" s="28">
        <f t="shared" si="20"/>
        <v>0</v>
      </c>
      <c r="L288" s="3">
        <f t="shared" si="21"/>
        <v>0</v>
      </c>
    </row>
    <row r="289" spans="1:12" ht="15" hidden="1" outlineLevel="2">
      <c r="A289" s="1"/>
      <c r="B289" s="1"/>
      <c r="C289" s="1" t="s">
        <v>142</v>
      </c>
      <c r="D289" s="1" t="s">
        <v>427</v>
      </c>
      <c r="E289" s="1" t="s">
        <v>714</v>
      </c>
      <c r="F289" s="2">
        <v>1.13</v>
      </c>
      <c r="G289" s="1">
        <v>6</v>
      </c>
      <c r="H289" s="4"/>
      <c r="I289" s="28">
        <v>14.33</v>
      </c>
      <c r="K289" s="28">
        <f t="shared" si="20"/>
        <v>0</v>
      </c>
      <c r="L289" s="3">
        <f t="shared" si="21"/>
        <v>0</v>
      </c>
    </row>
    <row r="290" spans="1:12" ht="15" hidden="1" outlineLevel="2">
      <c r="A290" s="1"/>
      <c r="B290" s="1"/>
      <c r="C290" s="1" t="s">
        <v>137</v>
      </c>
      <c r="D290" s="1" t="s">
        <v>422</v>
      </c>
      <c r="E290" s="1" t="s">
        <v>709</v>
      </c>
      <c r="F290" s="2">
        <v>1.13</v>
      </c>
      <c r="G290" s="1">
        <v>6</v>
      </c>
      <c r="H290" s="4"/>
      <c r="I290" s="28">
        <v>15.39</v>
      </c>
      <c r="K290" s="28">
        <f t="shared" si="20"/>
        <v>0</v>
      </c>
      <c r="L290" s="3">
        <f t="shared" si="21"/>
        <v>0</v>
      </c>
    </row>
    <row r="291" spans="1:12" ht="15" hidden="1" outlineLevel="2">
      <c r="A291" s="1"/>
      <c r="B291" s="1"/>
      <c r="C291" s="1" t="s">
        <v>139</v>
      </c>
      <c r="D291" s="1" t="s">
        <v>424</v>
      </c>
      <c r="E291" s="1" t="s">
        <v>711</v>
      </c>
      <c r="F291" s="2">
        <v>1.13</v>
      </c>
      <c r="G291" s="1">
        <v>6</v>
      </c>
      <c r="H291" s="4"/>
      <c r="I291" s="28">
        <v>15.71</v>
      </c>
      <c r="K291" s="28">
        <f t="shared" si="20"/>
        <v>0</v>
      </c>
      <c r="L291" s="3">
        <f t="shared" si="21"/>
        <v>0</v>
      </c>
    </row>
    <row r="292" spans="1:12" ht="15" hidden="1" outlineLevel="2">
      <c r="A292" s="1"/>
      <c r="B292" s="1"/>
      <c r="C292" s="1" t="s">
        <v>283</v>
      </c>
      <c r="D292" s="1" t="s">
        <v>568</v>
      </c>
      <c r="E292" s="1" t="s">
        <v>854</v>
      </c>
      <c r="F292" s="2">
        <v>1.13</v>
      </c>
      <c r="G292" s="1">
        <v>6</v>
      </c>
      <c r="H292" s="4"/>
      <c r="I292" s="28">
        <v>20.17</v>
      </c>
      <c r="K292" s="28">
        <f t="shared" si="20"/>
        <v>0</v>
      </c>
      <c r="L292" s="3">
        <f t="shared" si="21"/>
        <v>0</v>
      </c>
    </row>
    <row r="293" spans="1:12" ht="15" hidden="1" outlineLevel="2">
      <c r="A293" s="1"/>
      <c r="B293" s="1"/>
      <c r="C293" s="1" t="s">
        <v>214</v>
      </c>
      <c r="D293" s="1" t="s">
        <v>499</v>
      </c>
      <c r="E293" s="1" t="s">
        <v>783</v>
      </c>
      <c r="F293" s="2">
        <v>1.13</v>
      </c>
      <c r="G293" s="1">
        <v>6</v>
      </c>
      <c r="H293" s="4"/>
      <c r="I293" s="28">
        <v>15.09</v>
      </c>
      <c r="K293" s="28">
        <f t="shared" si="20"/>
        <v>0</v>
      </c>
      <c r="L293" s="3">
        <f t="shared" si="21"/>
        <v>0</v>
      </c>
    </row>
    <row r="294" spans="1:12" ht="15" hidden="1" outlineLevel="2">
      <c r="A294" s="1"/>
      <c r="B294" s="1"/>
      <c r="C294" s="1" t="s">
        <v>251</v>
      </c>
      <c r="D294" s="1" t="s">
        <v>536</v>
      </c>
      <c r="E294" s="1" t="s">
        <v>822</v>
      </c>
      <c r="F294" s="2">
        <v>1.13</v>
      </c>
      <c r="G294" s="1">
        <v>6</v>
      </c>
      <c r="H294" s="4"/>
      <c r="I294" s="28">
        <v>18.25</v>
      </c>
      <c r="K294" s="28">
        <f t="shared" si="20"/>
        <v>0</v>
      </c>
      <c r="L294" s="3">
        <f t="shared" si="21"/>
        <v>0</v>
      </c>
    </row>
    <row r="295" spans="1:12" ht="15" hidden="1" outlineLevel="2">
      <c r="A295" s="1"/>
      <c r="B295" s="1"/>
      <c r="C295" s="1" t="s">
        <v>284</v>
      </c>
      <c r="D295" s="1" t="s">
        <v>569</v>
      </c>
      <c r="E295" s="1" t="s">
        <v>855</v>
      </c>
      <c r="F295" s="2">
        <v>1.13</v>
      </c>
      <c r="G295" s="1">
        <v>6</v>
      </c>
      <c r="H295" s="4"/>
      <c r="I295" s="28">
        <v>20.17</v>
      </c>
      <c r="K295" s="28">
        <f t="shared" si="20"/>
        <v>0</v>
      </c>
      <c r="L295" s="3">
        <f t="shared" si="21"/>
        <v>0</v>
      </c>
    </row>
    <row r="296" spans="1:12" ht="15" hidden="1" outlineLevel="2">
      <c r="A296" s="1"/>
      <c r="B296" s="1"/>
      <c r="C296" s="1" t="s">
        <v>285</v>
      </c>
      <c r="D296" s="1" t="s">
        <v>570</v>
      </c>
      <c r="E296" s="1" t="s">
        <v>856</v>
      </c>
      <c r="F296" s="2">
        <v>1.13</v>
      </c>
      <c r="G296" s="1">
        <v>6</v>
      </c>
      <c r="H296" s="4"/>
      <c r="I296" s="28">
        <v>23.34</v>
      </c>
      <c r="K296" s="28">
        <f t="shared" si="20"/>
        <v>0</v>
      </c>
      <c r="L296" s="3">
        <f t="shared" si="21"/>
        <v>0</v>
      </c>
    </row>
    <row r="297" spans="1:12" ht="15" hidden="1" outlineLevel="2">
      <c r="A297" s="1"/>
      <c r="B297" s="1"/>
      <c r="C297" s="1" t="s">
        <v>131</v>
      </c>
      <c r="D297" s="1" t="s">
        <v>416</v>
      </c>
      <c r="E297" s="1" t="s">
        <v>703</v>
      </c>
      <c r="F297" s="2">
        <v>1.13</v>
      </c>
      <c r="G297" s="1">
        <v>6</v>
      </c>
      <c r="H297" s="4"/>
      <c r="I297" s="28">
        <v>18.03</v>
      </c>
      <c r="K297" s="28">
        <f t="shared" si="20"/>
        <v>0</v>
      </c>
      <c r="L297" s="3">
        <f t="shared" si="21"/>
        <v>0</v>
      </c>
    </row>
    <row r="298" spans="1:12" ht="15" hidden="1" outlineLevel="2">
      <c r="A298" s="1"/>
      <c r="B298" s="1"/>
      <c r="C298" s="1" t="s">
        <v>240</v>
      </c>
      <c r="D298" s="1" t="s">
        <v>525</v>
      </c>
      <c r="E298" s="1" t="s">
        <v>811</v>
      </c>
      <c r="F298" s="2">
        <v>1.13</v>
      </c>
      <c r="G298" s="1">
        <v>6</v>
      </c>
      <c r="H298" s="4"/>
      <c r="I298" s="28">
        <v>20.91</v>
      </c>
      <c r="K298" s="28">
        <f t="shared" si="20"/>
        <v>0</v>
      </c>
      <c r="L298" s="3">
        <f t="shared" si="21"/>
        <v>0</v>
      </c>
    </row>
    <row r="299" spans="1:12" ht="15" hidden="1" outlineLevel="2">
      <c r="A299" s="1"/>
      <c r="B299" s="1"/>
      <c r="C299" s="1" t="s">
        <v>132</v>
      </c>
      <c r="D299" s="1" t="s">
        <v>417</v>
      </c>
      <c r="E299" s="1" t="s">
        <v>704</v>
      </c>
      <c r="F299" s="2">
        <v>1.13</v>
      </c>
      <c r="G299" s="1">
        <v>6</v>
      </c>
      <c r="H299" s="4"/>
      <c r="I299" s="28">
        <v>19.49</v>
      </c>
      <c r="K299" s="28">
        <f t="shared" si="20"/>
        <v>0</v>
      </c>
      <c r="L299" s="3">
        <f t="shared" si="21"/>
        <v>0</v>
      </c>
    </row>
    <row r="300" spans="1:12" ht="15" hidden="1" outlineLevel="2">
      <c r="A300" s="1"/>
      <c r="B300" s="1"/>
      <c r="C300" s="1" t="s">
        <v>134</v>
      </c>
      <c r="D300" s="1" t="s">
        <v>419</v>
      </c>
      <c r="E300" s="1" t="s">
        <v>706</v>
      </c>
      <c r="F300" s="2">
        <v>1.13</v>
      </c>
      <c r="G300" s="1">
        <v>6</v>
      </c>
      <c r="H300" s="4"/>
      <c r="I300" s="28">
        <v>20.19</v>
      </c>
      <c r="K300" s="28">
        <f t="shared" si="20"/>
        <v>0</v>
      </c>
      <c r="L300" s="3">
        <f t="shared" si="21"/>
        <v>0</v>
      </c>
    </row>
    <row r="301" spans="1:12" ht="15" hidden="1" outlineLevel="2">
      <c r="A301" s="1"/>
      <c r="B301" s="1"/>
      <c r="C301" s="1" t="s">
        <v>273</v>
      </c>
      <c r="D301" s="1" t="s">
        <v>558</v>
      </c>
      <c r="E301" s="1" t="s">
        <v>844</v>
      </c>
      <c r="F301" s="2">
        <v>1.13</v>
      </c>
      <c r="G301" s="1">
        <v>6</v>
      </c>
      <c r="H301" s="4"/>
      <c r="I301" s="28">
        <v>18.19</v>
      </c>
      <c r="K301" s="28">
        <f t="shared" si="20"/>
        <v>0</v>
      </c>
      <c r="L301" s="3">
        <f t="shared" si="21"/>
        <v>0</v>
      </c>
    </row>
    <row r="302" spans="1:12" ht="15" hidden="1" outlineLevel="2">
      <c r="A302" s="1"/>
      <c r="B302" s="1"/>
      <c r="C302" s="1" t="s">
        <v>263</v>
      </c>
      <c r="D302" s="1" t="s">
        <v>548</v>
      </c>
      <c r="E302" s="1" t="s">
        <v>834</v>
      </c>
      <c r="F302" s="2">
        <v>1.13</v>
      </c>
      <c r="G302" s="1">
        <v>6</v>
      </c>
      <c r="H302" s="4"/>
      <c r="I302" s="28">
        <v>19.01</v>
      </c>
      <c r="K302" s="28">
        <f t="shared" si="20"/>
        <v>0</v>
      </c>
      <c r="L302" s="3">
        <f t="shared" si="21"/>
        <v>0</v>
      </c>
    </row>
    <row r="303" spans="1:12" ht="15" outlineLevel="1" collapsed="1">
      <c r="A303" s="21"/>
      <c r="B303" s="9" t="s">
        <v>17</v>
      </c>
      <c r="C303" s="5"/>
      <c r="D303" s="5"/>
      <c r="E303" s="5"/>
      <c r="F303" s="6"/>
      <c r="G303" s="5"/>
      <c r="H303" s="7">
        <f>SUM(H304:H304)</f>
        <v>0</v>
      </c>
      <c r="I303" s="32"/>
      <c r="J303" s="7"/>
      <c r="K303" s="32">
        <f>SUM(K304:K304)</f>
        <v>0</v>
      </c>
      <c r="L303" s="8">
        <f>SUM(L304:L304)</f>
        <v>0</v>
      </c>
    </row>
    <row r="304" spans="1:12" ht="15" hidden="1" outlineLevel="2">
      <c r="A304" s="1"/>
      <c r="B304" s="1"/>
      <c r="C304" s="1" t="s">
        <v>104</v>
      </c>
      <c r="D304" s="1" t="s">
        <v>389</v>
      </c>
      <c r="E304" s="1" t="s">
        <v>677</v>
      </c>
      <c r="F304" s="2">
        <v>1.13</v>
      </c>
      <c r="G304" s="1">
        <v>6</v>
      </c>
      <c r="H304" s="4"/>
      <c r="I304" s="28">
        <v>19.01</v>
      </c>
      <c r="K304" s="28">
        <f>ROUND(I304*H304*(1-$J$215),2)</f>
        <v>0</v>
      </c>
      <c r="L304" s="3">
        <f>H304*F304</f>
        <v>0</v>
      </c>
    </row>
    <row r="305" spans="1:12" ht="15" outlineLevel="1" collapsed="1">
      <c r="A305" s="21"/>
      <c r="B305" s="9" t="s">
        <v>5</v>
      </c>
      <c r="C305" s="5"/>
      <c r="D305" s="5"/>
      <c r="E305" s="5"/>
      <c r="F305" s="6"/>
      <c r="G305" s="5"/>
      <c r="H305" s="7">
        <f>SUM(H306:H306)</f>
        <v>0</v>
      </c>
      <c r="I305" s="32"/>
      <c r="J305" s="7"/>
      <c r="K305" s="32">
        <f>SUM(K306:K306)</f>
        <v>0</v>
      </c>
      <c r="L305" s="8">
        <f>SUM(L306:L306)</f>
        <v>0</v>
      </c>
    </row>
    <row r="306" spans="1:12" ht="15" hidden="1" outlineLevel="2">
      <c r="A306" s="1"/>
      <c r="B306" s="1"/>
      <c r="C306" s="1" t="s">
        <v>106</v>
      </c>
      <c r="D306" s="1" t="s">
        <v>391</v>
      </c>
      <c r="E306" s="1" t="s">
        <v>679</v>
      </c>
      <c r="F306" s="2">
        <v>0</v>
      </c>
      <c r="G306" s="1">
        <v>1</v>
      </c>
      <c r="H306" s="4"/>
      <c r="I306" s="28">
        <v>20</v>
      </c>
      <c r="K306" s="28">
        <f>ROUND(I306*H306*(1-$J$215),2)</f>
        <v>0</v>
      </c>
      <c r="L306" s="3">
        <f>H306*F306</f>
        <v>0</v>
      </c>
    </row>
    <row r="307" spans="4:5" ht="15">
      <c r="D307" s="26"/>
      <c r="E307" s="26"/>
    </row>
    <row r="308" spans="4:5" ht="15">
      <c r="D308" s="27"/>
      <c r="E308" s="26"/>
    </row>
  </sheetData>
  <sheetProtection/>
  <hyperlinks>
    <hyperlink ref="B3" location="Содержание!R1C1" display="Содержание!R1C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Челевич Егор</dc:creator>
  <cp:keywords/>
  <dc:description/>
  <cp:lastModifiedBy>alla</cp:lastModifiedBy>
  <dcterms:created xsi:type="dcterms:W3CDTF">2023-01-25T08:57:25Z</dcterms:created>
  <dcterms:modified xsi:type="dcterms:W3CDTF">2023-01-30T11:42:00Z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