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<sst xmlns="http://schemas.openxmlformats.org/spreadsheetml/2006/main" count="222" uniqueCount="222">
  <si>
    <t>TOVARGR</t>
  </si>
  <si>
    <t>MAXI COLOR</t>
  </si>
  <si>
    <t>TOVARPODGR</t>
  </si>
  <si>
    <t>СПЕЦИАЛЬНЫЕ АЭРОЗОЛЬНЫЕ ЭМАЛИ</t>
  </si>
  <si>
    <t>УНИВЕРСАЛЬНЫЕ АЭРОЗОЛЬНЫЕ RAL ЭМАЛИ</t>
  </si>
  <si>
    <t>KLTOVAR</t>
  </si>
  <si>
    <t>71_0015052</t>
  </si>
  <si>
    <t>71_0015053</t>
  </si>
  <si>
    <t>71_0015054</t>
  </si>
  <si>
    <t>71_0015055</t>
  </si>
  <si>
    <t>71_0015056</t>
  </si>
  <si>
    <t>71_0015057</t>
  </si>
  <si>
    <t>71_0015058</t>
  </si>
  <si>
    <t>71_0015059</t>
  </si>
  <si>
    <t>71_0015060</t>
  </si>
  <si>
    <t>71_0015061</t>
  </si>
  <si>
    <t>71_0015062</t>
  </si>
  <si>
    <t>71_0015063</t>
  </si>
  <si>
    <t>71_0015064</t>
  </si>
  <si>
    <t>71_0015065</t>
  </si>
  <si>
    <t>71_0015066</t>
  </si>
  <si>
    <t>71_0015067</t>
  </si>
  <si>
    <t>71_0015068</t>
  </si>
  <si>
    <t>71_0015069</t>
  </si>
  <si>
    <t>71_0015070</t>
  </si>
  <si>
    <t>71_0015071</t>
  </si>
  <si>
    <t>71_0015072</t>
  </si>
  <si>
    <t>71_0015073</t>
  </si>
  <si>
    <t>71_0015074</t>
  </si>
  <si>
    <t>71_0015075</t>
  </si>
  <si>
    <t>71_0015076</t>
  </si>
  <si>
    <t>71_0015077</t>
  </si>
  <si>
    <t>71_0015078</t>
  </si>
  <si>
    <t>71_0015079</t>
  </si>
  <si>
    <t>71_0015080</t>
  </si>
  <si>
    <t>71_0015081</t>
  </si>
  <si>
    <t>71_0015082</t>
  </si>
  <si>
    <t>91_0003989</t>
  </si>
  <si>
    <t>91_0003990</t>
  </si>
  <si>
    <t>91_0003991</t>
  </si>
  <si>
    <t>91_0003992</t>
  </si>
  <si>
    <t>91_0003993</t>
  </si>
  <si>
    <t>91_0003994</t>
  </si>
  <si>
    <t>91_0003995</t>
  </si>
  <si>
    <t>91_0003997</t>
  </si>
  <si>
    <t>91_0003999</t>
  </si>
  <si>
    <t>91_0004000</t>
  </si>
  <si>
    <t>91_0004001</t>
  </si>
  <si>
    <t>91_0004002</t>
  </si>
  <si>
    <t>91_0004003</t>
  </si>
  <si>
    <t>91_0004004</t>
  </si>
  <si>
    <t>91_0004005</t>
  </si>
  <si>
    <t>91_0004006</t>
  </si>
  <si>
    <t>91_0004007</t>
  </si>
  <si>
    <t>91_0004008</t>
  </si>
  <si>
    <t>91_0004009</t>
  </si>
  <si>
    <t>91_0004010</t>
  </si>
  <si>
    <t>91_0004011</t>
  </si>
  <si>
    <t>91_0004012</t>
  </si>
  <si>
    <t>91_0004013</t>
  </si>
  <si>
    <t>91_0004014</t>
  </si>
  <si>
    <t>91_0004015</t>
  </si>
  <si>
    <t>91_0004016</t>
  </si>
  <si>
    <t>91_0004017</t>
  </si>
  <si>
    <t>71_0015612</t>
  </si>
  <si>
    <t>71_0015613</t>
  </si>
  <si>
    <t>71_0015614</t>
  </si>
  <si>
    <t>71_0015615</t>
  </si>
  <si>
    <t>11_0007216</t>
  </si>
  <si>
    <t>11_0007217</t>
  </si>
  <si>
    <t>ARTIKUL</t>
  </si>
  <si>
    <t>0007MX</t>
  </si>
  <si>
    <t>0008MX</t>
  </si>
  <si>
    <t>9006MX</t>
  </si>
  <si>
    <t>1004MX</t>
  </si>
  <si>
    <t>1021MX</t>
  </si>
  <si>
    <t>2002MX</t>
  </si>
  <si>
    <t>3000MX</t>
  </si>
  <si>
    <t>3001MX</t>
  </si>
  <si>
    <t>3002MX</t>
  </si>
  <si>
    <t>3005MX</t>
  </si>
  <si>
    <t>3020MX</t>
  </si>
  <si>
    <t>4005MX</t>
  </si>
  <si>
    <t>4008MX</t>
  </si>
  <si>
    <t>5002MX</t>
  </si>
  <si>
    <t>5010MX</t>
  </si>
  <si>
    <t>6002MX</t>
  </si>
  <si>
    <t>6005MX</t>
  </si>
  <si>
    <t>6029MX</t>
  </si>
  <si>
    <t>7001MX</t>
  </si>
  <si>
    <t>8011MX</t>
  </si>
  <si>
    <t>8017MX</t>
  </si>
  <si>
    <t>9005MX</t>
  </si>
  <si>
    <t>9010MX</t>
  </si>
  <si>
    <t>9005mMX</t>
  </si>
  <si>
    <t>9010mMX</t>
  </si>
  <si>
    <t>0001MX</t>
  </si>
  <si>
    <t>0002MX</t>
  </si>
  <si>
    <t>0003MX</t>
  </si>
  <si>
    <t>0004MX</t>
  </si>
  <si>
    <t>0005MX</t>
  </si>
  <si>
    <t>0006MX</t>
  </si>
  <si>
    <t>1001MX</t>
  </si>
  <si>
    <t>1003MX</t>
  </si>
  <si>
    <t>1018MX</t>
  </si>
  <si>
    <t>1023MX</t>
  </si>
  <si>
    <t>1028MX</t>
  </si>
  <si>
    <t>2004MX</t>
  </si>
  <si>
    <t>3003MX</t>
  </si>
  <si>
    <t>3011MX</t>
  </si>
  <si>
    <t>4003MX</t>
  </si>
  <si>
    <t>5012MX</t>
  </si>
  <si>
    <t>5021MX</t>
  </si>
  <si>
    <t>5022MX</t>
  </si>
  <si>
    <t>6019MX</t>
  </si>
  <si>
    <t>6033MX</t>
  </si>
  <si>
    <t>7016MX</t>
  </si>
  <si>
    <t>7024MX</t>
  </si>
  <si>
    <t>7032MX</t>
  </si>
  <si>
    <t>7035MX</t>
  </si>
  <si>
    <t>7046MX</t>
  </si>
  <si>
    <t>8004MX</t>
  </si>
  <si>
    <t>8016MX</t>
  </si>
  <si>
    <t>8019MX</t>
  </si>
  <si>
    <t>8024MX</t>
  </si>
  <si>
    <t>9003MX</t>
  </si>
  <si>
    <t>9011MX</t>
  </si>
  <si>
    <t>9017MX</t>
  </si>
  <si>
    <t>9003mMX</t>
  </si>
  <si>
    <t>1015MX</t>
  </si>
  <si>
    <t>5015MX</t>
  </si>
  <si>
    <t>6009MX</t>
  </si>
  <si>
    <t>6018MX</t>
  </si>
  <si>
    <t>0010MX</t>
  </si>
  <si>
    <t>0011MX</t>
  </si>
  <si>
    <t>TOVAR</t>
  </si>
  <si>
    <t>Грунт черный 0,4л</t>
  </si>
  <si>
    <t>Лак матовый 0,4л</t>
  </si>
  <si>
    <t>Эмаль-аэрозоль золото-эффект 0,4л</t>
  </si>
  <si>
    <t>Эмаль-аэрозоль термостойкая серебристая 0,4л</t>
  </si>
  <si>
    <t>Эмаль-аэрозоль термостойкая черная 0,4л</t>
  </si>
  <si>
    <t>Эмаль-аэрозоль хром-эффект 0,4л</t>
  </si>
  <si>
    <t>Грунт красный 0,4л</t>
  </si>
  <si>
    <t>Грунт серый 0,4л</t>
  </si>
  <si>
    <t>Лак бесцветный 0,4л</t>
  </si>
  <si>
    <t>RAL9006 Эмаль-аэрозоль бело-алюминиевая 0,4л</t>
  </si>
  <si>
    <t>RAL1004 Эмаль-аэрозоль золотисто-жёлтая 0,4л</t>
  </si>
  <si>
    <t>RAL1021 Эмаль-аэрозоль желтая 0,4л</t>
  </si>
  <si>
    <t>RAL2002 Эмаль-аэрозоль ярко-оранжевая 0,4л</t>
  </si>
  <si>
    <t>RAL3000 Эмаль-аэрозоль красно-оранжевая 0,4л</t>
  </si>
  <si>
    <t>RAL3001 Эмаль-аэрозоль сигнально-красная 0,4л</t>
  </si>
  <si>
    <t>RAL3002 Эмаль-аэрозоль красная кармен 0,4л</t>
  </si>
  <si>
    <t>RAL3005 Эмаль-аэрозоль бордо 0,4л</t>
  </si>
  <si>
    <t>RAL3020 Эмаль-аэрозоль красная 0,4л</t>
  </si>
  <si>
    <t>RAL4005 Эмаль-аэрозоль фиолетовая 0,4л</t>
  </si>
  <si>
    <t>RAL4008 Эмаль-аэрозоль сигнально-фиолетовая 0,4л</t>
  </si>
  <si>
    <t>RAL5002 Эмаль-аэрозоль синяя 0,4л</t>
  </si>
  <si>
    <t>RAL5010 Эмаль-аэрозоль темно-голубая 0,4л</t>
  </si>
  <si>
    <t>RAL6002 Эмаль-аэрозоль зеленая листва 0,4л</t>
  </si>
  <si>
    <t>RAL6005 Эмаль-аэрозоль темно-зеленая 0,4л</t>
  </si>
  <si>
    <t>RAL6029 Эмаль-аэрозоль зеленая 0,4л</t>
  </si>
  <si>
    <t>RAL7001 Эмаль-аэрозоль серая 0,4л</t>
  </si>
  <si>
    <t>RAL8011 Эмаль-аэрозоль коричневая 0,4л</t>
  </si>
  <si>
    <t>RAL8017 Эмаль-аэрозоль коричнево-шоколадная 0,4л</t>
  </si>
  <si>
    <t>RAL9005 Эмаль-аэрозоль черная глянцевая 0,4л</t>
  </si>
  <si>
    <t>RAL9010 Эмаль-аэрозоль белая глянцевая 0,4л</t>
  </si>
  <si>
    <t>RAL9005 Эмаль-аэрозоль черная матовая 0,4л</t>
  </si>
  <si>
    <t>RAL9010 Эмаль-аэрозоль белая матовая 0,4л</t>
  </si>
  <si>
    <t>Грунт белый 0,4л</t>
  </si>
  <si>
    <t>RAL1001 Эмаль-аэрозоль бежевая (NEW) 0,4л</t>
  </si>
  <si>
    <t>RAL1003 Эмаль-аэрозоль сигнально-жёлтая (NEW) 0,4л</t>
  </si>
  <si>
    <t>RAL1018 Эмаль-аэрозоль цинково-жёлтая (NEW) 0,4л</t>
  </si>
  <si>
    <t>RAL1023 Эмаль-аэрозоль транспортно-жёлтая (NEW) 0,4л</t>
  </si>
  <si>
    <t>RAL1028 Эмаль-аэрозоль дынно-жёлтая (NEW) 0,4л</t>
  </si>
  <si>
    <t>RAL2004 Эмаль-аэрозоль оранжевая (NEW) 0,4л</t>
  </si>
  <si>
    <t>RAL3003 Эмаль-аэрозоль рубиново-красная (NEW) 0,4л</t>
  </si>
  <si>
    <t>RAL3011 Эмаль-аэрозоль коричнево-красная (NEW) 0,4л</t>
  </si>
  <si>
    <t>RAL4003 Эмаль-аэрозоль вересково-фиолетовая (NEW) 0,4л</t>
  </si>
  <si>
    <t>RAL5012 Эмаль-аэрозоль голубая (NEW) 0,4л</t>
  </si>
  <si>
    <t>RAL5021 Эмаль-аэрозоль водная синь (NEW) 0,4л</t>
  </si>
  <si>
    <t>RAL5022 Эмаль-аэрозоль ночная синяя (NEW) 0,4л</t>
  </si>
  <si>
    <t>RAL6019 Эмаль-аэрозоль бело-зелёная (NEW) 0,4л</t>
  </si>
  <si>
    <t>RAL6033 Эмаль-аэрозоль мятно-бирюзовая (NEW) 0,4л</t>
  </si>
  <si>
    <t>RAL7016 Эмаль-аэрозоль антрацитово-серая (NEW) 0,4л</t>
  </si>
  <si>
    <t>RAL7024 Эмаль-аэрозоль графитовая серая (NEW) 0,4л</t>
  </si>
  <si>
    <t>RAL7032 Эмаль-аэрозоль галечная серая (NEW) 0,4л</t>
  </si>
  <si>
    <t>RAL7035 Эмаль-аэрозоль светло-серая (NEW) 0,4л</t>
  </si>
  <si>
    <t>RAL7046 Эмаль-аэрозоль телегрей 2 (NEW) 0,4л</t>
  </si>
  <si>
    <t>RAL8004 Эмаль-аэрозоль медно-коричневая (NEW) 0,4л</t>
  </si>
  <si>
    <t>RAL8016 Эмаль-аэрозоль махагон коричневый (NEW) 0,4л</t>
  </si>
  <si>
    <t>RAL8019 Эмаль-аэрозоль серо-коричневая (NEW) 0,4л</t>
  </si>
  <si>
    <t>RAL8024 Эмаль-аэрозоль бежево-коричневая (NEW) 0,4л</t>
  </si>
  <si>
    <t>RAL9003 Эмаль-аэрозоль сигнально-белая (NEW) 0,4л</t>
  </si>
  <si>
    <t>RAL9011 Эмаль-аэрозоль графитно-чёрная (NEW) 0,4л</t>
  </si>
  <si>
    <t>RAL9017 Эмаль-аэрозоль транспортная чёрная (NEW) 0,4л</t>
  </si>
  <si>
    <t>RAL9003M Эмаль-аэрозоль сигнально-белая матовая (NEW) 0,4л</t>
  </si>
  <si>
    <t>RAL1015 Эмаль-аэрозоль светло-бежевая 0,4л</t>
  </si>
  <si>
    <t>RAL5015 Эмаль-аэрозоль небесно-голубая 0,4л</t>
  </si>
  <si>
    <t>RAL6009 Эмаль-аэрозоль болотно-зеленая 0,4л</t>
  </si>
  <si>
    <t>RAL6018 Эмаль-аэрозоль ярко-зеленая 0,4л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</si>
  <si>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</si>
  <si>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</si>
  <si>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</si>
  <si>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</si>
  <si>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</si>
  <si>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</si>
  <si>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</si>
  <si>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</si>
  <si>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</si>
  <si>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</si>
  <si>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</si>
  <si>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</si>
  <si>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</si>
  <si>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</si>
  <si>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</si>
  <si>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</si>
  <si>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</si>
  <si>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</si>
  <si>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Прайс-лист на продукцию "MAXI COLOR" от 25.01.2023</t>
  </si>
  <si>
    <t>ООО "БЛИК-АВТО"</t>
  </si>
  <si>
    <t>Сайт: https://blik-cvet.ru</t>
  </si>
  <si>
    <t>Телефон: 8-495-626-68-34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</si>
</sst>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8"/>
      <name val="Calibri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5" fillId="34" borderId="13" xfId="0" applyNumberFormat="1" applyFont="1" applyFill="1" applyBorder="1" applyAlignment="1">
      <alignment/>
    </xf>
    <xf numFmtId="1" fontId="45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6" fillId="35" borderId="13" xfId="0" applyNumberFormat="1" applyFont="1" applyFill="1" applyBorder="1" applyAlignment="1">
      <alignment/>
    </xf>
    <xf numFmtId="1" fontId="46" fillId="35" borderId="11" xfId="0" applyNumberFormat="1" applyFont="1" applyFill="1" applyBorder="1" applyAlignment="1">
      <alignment/>
    </xf>
    <xf numFmtId="164" fontId="46" fillId="35" borderId="11" xfId="0" applyNumberFormat="1" applyFont="1" applyFill="1" applyBorder="1" applyAlignment="1">
      <alignment/>
    </xf>
    <xf numFmtId="0" fontId="46" fillId="35" borderId="11" xfId="0" applyNumberFormat="1" applyFont="1" applyFill="1" applyBorder="1" applyAlignment="1">
      <alignment/>
    </xf>
    <xf numFmtId="9" fontId="46" fillId="35" borderId="11" xfId="0" applyNumberFormat="1" applyFont="1" applyFill="1" applyBorder="1" applyAlignment="1">
      <alignment/>
    </xf>
    <xf numFmtId="0" fontId="46" fillId="35" borderId="12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165" fontId="46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" fontId="48" fillId="0" borderId="0" xfId="0" applyNumberFormat="1" applyFont="1" applyAlignment="1">
      <alignment/>
    </xf>
    <xf numFmtId="0" fontId="26" fillId="0" borderId="0" xfId="0" applyFont="1" applyAlignment="1">
      <alignment horizontal="left" vertical="center"/>
    </xf>
    <xf numFmtId="0" fontId="31" fillId="0" borderId="0" xfId="42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4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4" sqref="E4"/>
    </sheetView>
  </sheetViews>
  <sheetFormatPr defaultColWidth="9.140625" defaultRowHeight="15" outlineLevelRow="2"/>
  <cols>
    <col min="1" max="2" width="3.7109375" style="0" customWidth="1"/>
    <col min="3" max="3" width="11.00390625" style="0" hidden="1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26" customWidth="1"/>
    <col min="10" max="10" width="7.57421875" style="3" customWidth="1"/>
    <col min="11" max="11" width="12.421875" style="26" customWidth="1"/>
    <col min="12" max="12" width="7.57421875" style="3" customWidth="1"/>
  </cols>
  <sheetData>
    <row r="1" spans="1:12" ht="15" hidden="1">
      <c r="A1" s="1" t="s">
        <v>0</v>
      </c>
      <c r="B1" s="1" t="s">
        <v>2</v>
      </c>
      <c r="C1" s="1" t="s">
        <v>5</v>
      </c>
      <c r="D1" s="1" t="s">
        <v>70</v>
      </c>
      <c r="E1" s="1" t="s">
        <v>135</v>
      </c>
      <c r="F1" s="2" t="s">
        <v>200</v>
      </c>
      <c r="G1" s="1" t="s">
        <v>201</v>
      </c>
      <c r="H1" s="3" t="s">
        <v>210</v>
      </c>
      <c r="I1" s="26" t="s">
        <v>202</v>
      </c>
      <c r="J1" s="3" t="s">
        <v>213</v>
      </c>
      <c r="K1" s="26" t="s">
        <v>215</v>
      </c>
      <c r="L1" s="3" t="s">
        <v>217</v>
      </c>
    </row>
    <row r="2" spans="1:7" ht="15">
      <c r="A2" s="1"/>
      <c r="B2" s="32" t="s">
        <v>219</v>
      </c>
      <c r="C2" s="33"/>
      <c r="D2" s="33"/>
      <c r="E2" s="33"/>
      <c r="F2" s="2"/>
      <c r="G2" s="1"/>
    </row>
    <row r="3" spans="1:7" ht="15">
      <c r="A3" s="1"/>
      <c r="B3" s="32" t="s">
        <v>220</v>
      </c>
      <c r="C3" s="33"/>
      <c r="D3" s="33"/>
      <c r="E3" s="33"/>
      <c r="F3" s="2"/>
      <c r="G3" s="1"/>
    </row>
    <row r="4" spans="1:7" ht="15">
      <c r="A4" s="1"/>
      <c r="B4" s="32" t="s">
        <v>221</v>
      </c>
      <c r="C4" s="33"/>
      <c r="D4" s="33"/>
      <c r="E4" s="33"/>
      <c r="F4" s="2"/>
      <c r="G4" s="1"/>
    </row>
    <row r="5" spans="1:7" ht="18.75">
      <c r="A5" s="1"/>
      <c r="B5" s="1"/>
      <c r="C5" s="1"/>
      <c r="D5" s="1"/>
      <c r="E5" s="31" t="s">
        <v>218</v>
      </c>
      <c r="F5" s="2"/>
      <c r="G5" s="1"/>
    </row>
    <row r="6" spans="1:7" ht="15">
      <c r="A6" s="1"/>
      <c r="B6" s="1"/>
      <c r="C6" s="1"/>
      <c r="D6" s="1"/>
      <c r="E6" s="1"/>
      <c r="F6" s="2"/>
      <c r="G6" s="1"/>
    </row>
    <row r="7" spans="1:12" s="22" customFormat="1" ht="15">
      <c r="A7" s="24" t="s">
        <v>203</v>
      </c>
      <c r="B7" s="24" t="s">
        <v>204</v>
      </c>
      <c r="C7" s="24"/>
      <c r="D7" s="24" t="s">
        <v>205</v>
      </c>
      <c r="E7" s="24" t="s">
        <v>206</v>
      </c>
      <c r="F7" s="25" t="s">
        <v>207</v>
      </c>
      <c r="G7" s="24" t="s">
        <v>208</v>
      </c>
      <c r="H7" s="23" t="s">
        <v>209</v>
      </c>
      <c r="I7" s="27" t="s">
        <v>211</v>
      </c>
      <c r="J7" s="23" t="s">
        <v>212</v>
      </c>
      <c r="K7" s="27" t="s">
        <v>214</v>
      </c>
      <c r="L7" s="23" t="s">
        <v>216</v>
      </c>
    </row>
    <row r="8" spans="1:12" ht="17.25">
      <c r="A8" s="15" t="s">
        <v>1</v>
      </c>
      <c r="B8" s="16"/>
      <c r="C8" s="16"/>
      <c r="D8" s="16"/>
      <c r="E8" s="16"/>
      <c r="F8" s="17"/>
      <c r="G8" s="16"/>
      <c r="H8" s="18">
        <f>H9+H15</f>
        <v>0</v>
      </c>
      <c r="I8" s="28"/>
      <c r="J8" s="19">
        <v>0</v>
      </c>
      <c r="K8" s="28">
        <f>K9+K15</f>
        <v>0</v>
      </c>
      <c r="L8" s="20">
        <f>L9+L15</f>
        <v>0</v>
      </c>
    </row>
    <row r="9" spans="1:12" ht="15" outlineLevel="1">
      <c r="A9" s="21"/>
      <c r="B9" s="10" t="s">
        <v>3</v>
      </c>
      <c r="C9" s="11"/>
      <c r="D9" s="11"/>
      <c r="E9" s="11"/>
      <c r="F9" s="12"/>
      <c r="G9" s="11"/>
      <c r="H9" s="13">
        <f>SUM(H10:H14)</f>
        <v>0</v>
      </c>
      <c r="I9" s="29"/>
      <c r="J9" s="13"/>
      <c r="K9" s="29">
        <f>SUM(K10:K14)</f>
        <v>0</v>
      </c>
      <c r="L9" s="14">
        <f>SUM(L10:L14)</f>
        <v>0</v>
      </c>
    </row>
    <row r="10" spans="1:12" ht="15" outlineLevel="2">
      <c r="A10" s="1"/>
      <c r="B10" s="1"/>
      <c r="C10" s="1" t="s">
        <v>6</v>
      </c>
      <c r="D10" s="1" t="s">
        <v>71</v>
      </c>
      <c r="E10" s="1" t="s">
        <v>139</v>
      </c>
      <c r="F10" s="2">
        <v>0.39</v>
      </c>
      <c r="G10" s="1">
        <v>12</v>
      </c>
      <c r="H10" s="4"/>
      <c r="I10" s="26">
        <v>5.02</v>
      </c>
      <c r="K10" s="26">
        <f>ROUND(I10*H10*(1-$J$8),2)</f>
        <v>0</v>
      </c>
      <c r="L10" s="3">
        <f>H10*F10</f>
        <v>0</v>
      </c>
    </row>
    <row r="11" spans="1:12" ht="15" outlineLevel="2">
      <c r="A11" s="1"/>
      <c r="B11" s="1"/>
      <c r="C11" s="1" t="s">
        <v>7</v>
      </c>
      <c r="D11" s="1" t="s">
        <v>72</v>
      </c>
      <c r="E11" s="1" t="s">
        <v>140</v>
      </c>
      <c r="F11" s="2">
        <v>0.39</v>
      </c>
      <c r="G11" s="1">
        <v>12</v>
      </c>
      <c r="H11" s="4"/>
      <c r="I11" s="26">
        <v>5.02</v>
      </c>
      <c r="K11" s="26">
        <f>ROUND(I11*H11*(1-$J$8),2)</f>
        <v>0</v>
      </c>
      <c r="L11" s="3">
        <f>H11*F11</f>
        <v>0</v>
      </c>
    </row>
    <row r="12" spans="1:12" ht="15" outlineLevel="2">
      <c r="A12" s="1"/>
      <c r="B12" s="1"/>
      <c r="C12" s="1" t="s">
        <v>68</v>
      </c>
      <c r="D12" s="1" t="s">
        <v>133</v>
      </c>
      <c r="E12" s="1" t="s">
        <v>141</v>
      </c>
      <c r="F12" s="2">
        <v>0.39</v>
      </c>
      <c r="G12" s="1">
        <v>12</v>
      </c>
      <c r="H12" s="4"/>
      <c r="I12" s="26">
        <v>4.65</v>
      </c>
      <c r="K12" s="26">
        <f>ROUND(I12*H12*(1-$J$8),2)</f>
        <v>0</v>
      </c>
      <c r="L12" s="3">
        <f>H12*F12</f>
        <v>0</v>
      </c>
    </row>
    <row r="13" spans="1:12" ht="15" outlineLevel="2">
      <c r="A13" s="1"/>
      <c r="B13" s="1"/>
      <c r="C13" s="1" t="s">
        <v>69</v>
      </c>
      <c r="D13" s="1" t="s">
        <v>134</v>
      </c>
      <c r="E13" s="1" t="s">
        <v>138</v>
      </c>
      <c r="F13" s="2">
        <v>0.39</v>
      </c>
      <c r="G13" s="1">
        <v>12</v>
      </c>
      <c r="H13" s="4"/>
      <c r="I13" s="26">
        <v>4.65</v>
      </c>
      <c r="K13" s="26">
        <f>ROUND(I13*H13*(1-$J$8),2)</f>
        <v>0</v>
      </c>
      <c r="L13" s="3">
        <f>H13*F13</f>
        <v>0</v>
      </c>
    </row>
    <row r="14" spans="1:12" ht="15" outlineLevel="2">
      <c r="A14" s="1"/>
      <c r="B14" s="1"/>
      <c r="C14" s="1" t="s">
        <v>8</v>
      </c>
      <c r="D14" s="1" t="s">
        <v>73</v>
      </c>
      <c r="E14" s="1" t="s">
        <v>145</v>
      </c>
      <c r="F14" s="2">
        <v>0.39</v>
      </c>
      <c r="G14" s="1">
        <v>12</v>
      </c>
      <c r="H14" s="4"/>
      <c r="I14" s="26">
        <v>3.45</v>
      </c>
      <c r="K14" s="26">
        <f>ROUND(I14*H14*(1-$J$8),2)</f>
        <v>0</v>
      </c>
      <c r="L14" s="3">
        <f>H14*F14</f>
        <v>0</v>
      </c>
    </row>
    <row r="15" spans="1:12" ht="15" outlineLevel="1">
      <c r="A15" s="21"/>
      <c r="B15" s="9" t="s">
        <v>4</v>
      </c>
      <c r="C15" s="5"/>
      <c r="D15" s="5"/>
      <c r="E15" s="5"/>
      <c r="F15" s="6"/>
      <c r="G15" s="5"/>
      <c r="H15" s="7">
        <f>SUM(H16:H74)</f>
        <v>0</v>
      </c>
      <c r="I15" s="30"/>
      <c r="J15" s="7"/>
      <c r="K15" s="30">
        <f>SUM(K16:K74)</f>
        <v>0</v>
      </c>
      <c r="L15" s="8">
        <f>SUM(L16:L74)</f>
        <v>0</v>
      </c>
    </row>
    <row r="16" spans="1:12" ht="15" outlineLevel="2">
      <c r="A16" s="1"/>
      <c r="B16" s="1"/>
      <c r="C16" s="1" t="s">
        <v>31</v>
      </c>
      <c r="D16" s="1" t="s">
        <v>96</v>
      </c>
      <c r="E16" s="1" t="s">
        <v>143</v>
      </c>
      <c r="F16" s="2">
        <v>0.39</v>
      </c>
      <c r="G16" s="1">
        <v>12</v>
      </c>
      <c r="H16" s="4"/>
      <c r="I16" s="26">
        <v>4.1</v>
      </c>
      <c r="K16" s="26">
        <f aca="true" t="shared" si="0" ref="K16:K47">ROUND(I16*H16*(1-$J$8),2)</f>
        <v>0</v>
      </c>
      <c r="L16" s="3">
        <f aca="true" t="shared" si="1" ref="L16:L47">H16*F16</f>
        <v>0</v>
      </c>
    </row>
    <row r="17" spans="1:12" ht="15" outlineLevel="2">
      <c r="A17" s="1"/>
      <c r="B17" s="1"/>
      <c r="C17" s="1" t="s">
        <v>32</v>
      </c>
      <c r="D17" s="1" t="s">
        <v>97</v>
      </c>
      <c r="E17" s="1" t="s">
        <v>168</v>
      </c>
      <c r="F17" s="2">
        <v>0.39</v>
      </c>
      <c r="G17" s="1">
        <v>12</v>
      </c>
      <c r="H17" s="4"/>
      <c r="I17" s="26">
        <v>4.1</v>
      </c>
      <c r="K17" s="26">
        <f t="shared" si="0"/>
        <v>0</v>
      </c>
      <c r="L17" s="3">
        <f t="shared" si="1"/>
        <v>0</v>
      </c>
    </row>
    <row r="18" spans="1:12" ht="15" outlineLevel="2">
      <c r="A18" s="1"/>
      <c r="B18" s="1"/>
      <c r="C18" s="1" t="s">
        <v>33</v>
      </c>
      <c r="D18" s="1" t="s">
        <v>98</v>
      </c>
      <c r="E18" s="1" t="s">
        <v>142</v>
      </c>
      <c r="F18" s="2">
        <v>0.39</v>
      </c>
      <c r="G18" s="1">
        <v>12</v>
      </c>
      <c r="H18" s="4"/>
      <c r="I18" s="26">
        <v>4.1</v>
      </c>
      <c r="K18" s="26">
        <f t="shared" si="0"/>
        <v>0</v>
      </c>
      <c r="L18" s="3">
        <f t="shared" si="1"/>
        <v>0</v>
      </c>
    </row>
    <row r="19" spans="1:12" ht="15" outlineLevel="2">
      <c r="A19" s="1"/>
      <c r="B19" s="1"/>
      <c r="C19" s="1" t="s">
        <v>34</v>
      </c>
      <c r="D19" s="1" t="s">
        <v>99</v>
      </c>
      <c r="E19" s="1" t="s">
        <v>136</v>
      </c>
      <c r="F19" s="2">
        <v>0.39</v>
      </c>
      <c r="G19" s="1">
        <v>12</v>
      </c>
      <c r="H19" s="4"/>
      <c r="I19" s="26">
        <v>4.1</v>
      </c>
      <c r="K19" s="26">
        <f t="shared" si="0"/>
        <v>0</v>
      </c>
      <c r="L19" s="3">
        <f t="shared" si="1"/>
        <v>0</v>
      </c>
    </row>
    <row r="20" spans="1:12" ht="15" outlineLevel="2">
      <c r="A20" s="1"/>
      <c r="B20" s="1"/>
      <c r="C20" s="1" t="s">
        <v>35</v>
      </c>
      <c r="D20" s="1" t="s">
        <v>100</v>
      </c>
      <c r="E20" s="1" t="s">
        <v>144</v>
      </c>
      <c r="F20" s="2">
        <v>0.39</v>
      </c>
      <c r="G20" s="1">
        <v>12</v>
      </c>
      <c r="H20" s="4"/>
      <c r="I20" s="26">
        <v>4.1</v>
      </c>
      <c r="K20" s="26">
        <f t="shared" si="0"/>
        <v>0</v>
      </c>
      <c r="L20" s="3">
        <f t="shared" si="1"/>
        <v>0</v>
      </c>
    </row>
    <row r="21" spans="1:12" ht="15" outlineLevel="2">
      <c r="A21" s="1"/>
      <c r="B21" s="1"/>
      <c r="C21" s="1" t="s">
        <v>36</v>
      </c>
      <c r="D21" s="1" t="s">
        <v>101</v>
      </c>
      <c r="E21" s="1" t="s">
        <v>137</v>
      </c>
      <c r="F21" s="2">
        <v>0.39</v>
      </c>
      <c r="G21" s="1">
        <v>12</v>
      </c>
      <c r="H21" s="4"/>
      <c r="I21" s="26">
        <v>4.1</v>
      </c>
      <c r="K21" s="26">
        <f t="shared" si="0"/>
        <v>0</v>
      </c>
      <c r="L21" s="3">
        <f t="shared" si="1"/>
        <v>0</v>
      </c>
    </row>
    <row r="22" spans="1:12" ht="15" outlineLevel="2">
      <c r="A22" s="1"/>
      <c r="B22" s="1"/>
      <c r="C22" s="1" t="s">
        <v>37</v>
      </c>
      <c r="D22" s="1" t="s">
        <v>102</v>
      </c>
      <c r="E22" s="1" t="s">
        <v>169</v>
      </c>
      <c r="F22" s="2">
        <v>0.39</v>
      </c>
      <c r="G22" s="1">
        <v>12</v>
      </c>
      <c r="H22" s="4"/>
      <c r="I22" s="26">
        <v>3.27</v>
      </c>
      <c r="K22" s="26">
        <f t="shared" si="0"/>
        <v>0</v>
      </c>
      <c r="L22" s="3">
        <f t="shared" si="1"/>
        <v>0</v>
      </c>
    </row>
    <row r="23" spans="1:12" ht="15" outlineLevel="2">
      <c r="A23" s="1"/>
      <c r="B23" s="1"/>
      <c r="C23" s="1" t="s">
        <v>38</v>
      </c>
      <c r="D23" s="1" t="s">
        <v>103</v>
      </c>
      <c r="E23" s="1" t="s">
        <v>170</v>
      </c>
      <c r="F23" s="2">
        <v>0.39</v>
      </c>
      <c r="G23" s="1">
        <v>12</v>
      </c>
      <c r="H23" s="4"/>
      <c r="I23" s="26">
        <v>3.27</v>
      </c>
      <c r="K23" s="26">
        <f t="shared" si="0"/>
        <v>0</v>
      </c>
      <c r="L23" s="3">
        <f t="shared" si="1"/>
        <v>0</v>
      </c>
    </row>
    <row r="24" spans="1:12" ht="15" outlineLevel="2">
      <c r="A24" s="1"/>
      <c r="B24" s="1"/>
      <c r="C24" s="1" t="s">
        <v>9</v>
      </c>
      <c r="D24" s="1" t="s">
        <v>74</v>
      </c>
      <c r="E24" s="1" t="s">
        <v>146</v>
      </c>
      <c r="F24" s="2">
        <v>0.39</v>
      </c>
      <c r="G24" s="1">
        <v>12</v>
      </c>
      <c r="H24" s="4"/>
      <c r="I24" s="26">
        <v>3.27</v>
      </c>
      <c r="K24" s="26">
        <f t="shared" si="0"/>
        <v>0</v>
      </c>
      <c r="L24" s="3">
        <f t="shared" si="1"/>
        <v>0</v>
      </c>
    </row>
    <row r="25" spans="1:12" ht="15" outlineLevel="2">
      <c r="A25" s="1"/>
      <c r="B25" s="1"/>
      <c r="C25" s="1" t="s">
        <v>64</v>
      </c>
      <c r="D25" s="1" t="s">
        <v>129</v>
      </c>
      <c r="E25" s="1" t="s">
        <v>196</v>
      </c>
      <c r="F25" s="2">
        <v>0.39</v>
      </c>
      <c r="G25" s="1">
        <v>12</v>
      </c>
      <c r="H25" s="4"/>
      <c r="I25" s="26">
        <v>3.27</v>
      </c>
      <c r="K25" s="26">
        <f t="shared" si="0"/>
        <v>0</v>
      </c>
      <c r="L25" s="3">
        <f t="shared" si="1"/>
        <v>0</v>
      </c>
    </row>
    <row r="26" spans="1:12" ht="15" outlineLevel="2">
      <c r="A26" s="1"/>
      <c r="B26" s="1"/>
      <c r="C26" s="1" t="s">
        <v>39</v>
      </c>
      <c r="D26" s="1" t="s">
        <v>104</v>
      </c>
      <c r="E26" s="1" t="s">
        <v>171</v>
      </c>
      <c r="F26" s="2">
        <v>0.39</v>
      </c>
      <c r="G26" s="1">
        <v>12</v>
      </c>
      <c r="H26" s="4"/>
      <c r="I26" s="26">
        <v>3.27</v>
      </c>
      <c r="K26" s="26">
        <f t="shared" si="0"/>
        <v>0</v>
      </c>
      <c r="L26" s="3">
        <f t="shared" si="1"/>
        <v>0</v>
      </c>
    </row>
    <row r="27" spans="1:12" ht="15" outlineLevel="2">
      <c r="A27" s="1"/>
      <c r="B27" s="1"/>
      <c r="C27" s="1" t="s">
        <v>10</v>
      </c>
      <c r="D27" s="1" t="s">
        <v>75</v>
      </c>
      <c r="E27" s="1" t="s">
        <v>147</v>
      </c>
      <c r="F27" s="2">
        <v>0.39</v>
      </c>
      <c r="G27" s="1">
        <v>12</v>
      </c>
      <c r="H27" s="4"/>
      <c r="I27" s="26">
        <v>3.27</v>
      </c>
      <c r="K27" s="26">
        <f t="shared" si="0"/>
        <v>0</v>
      </c>
      <c r="L27" s="3">
        <f t="shared" si="1"/>
        <v>0</v>
      </c>
    </row>
    <row r="28" spans="1:12" ht="15" outlineLevel="2">
      <c r="A28" s="1"/>
      <c r="B28" s="1"/>
      <c r="C28" s="1" t="s">
        <v>40</v>
      </c>
      <c r="D28" s="1" t="s">
        <v>105</v>
      </c>
      <c r="E28" s="1" t="s">
        <v>172</v>
      </c>
      <c r="F28" s="2">
        <v>0.39</v>
      </c>
      <c r="G28" s="1">
        <v>12</v>
      </c>
      <c r="H28" s="4"/>
      <c r="I28" s="26">
        <v>3.27</v>
      </c>
      <c r="K28" s="26">
        <f t="shared" si="0"/>
        <v>0</v>
      </c>
      <c r="L28" s="3">
        <f t="shared" si="1"/>
        <v>0</v>
      </c>
    </row>
    <row r="29" spans="1:12" ht="15" outlineLevel="2">
      <c r="A29" s="1"/>
      <c r="B29" s="1"/>
      <c r="C29" s="1" t="s">
        <v>41</v>
      </c>
      <c r="D29" s="1" t="s">
        <v>106</v>
      </c>
      <c r="E29" s="1" t="s">
        <v>173</v>
      </c>
      <c r="F29" s="2">
        <v>0.39</v>
      </c>
      <c r="G29" s="1">
        <v>12</v>
      </c>
      <c r="H29" s="4"/>
      <c r="I29" s="26">
        <v>3.27</v>
      </c>
      <c r="K29" s="26">
        <f t="shared" si="0"/>
        <v>0</v>
      </c>
      <c r="L29" s="3">
        <f t="shared" si="1"/>
        <v>0</v>
      </c>
    </row>
    <row r="30" spans="1:12" ht="15" outlineLevel="2">
      <c r="A30" s="1"/>
      <c r="B30" s="1"/>
      <c r="C30" s="1" t="s">
        <v>11</v>
      </c>
      <c r="D30" s="1" t="s">
        <v>76</v>
      </c>
      <c r="E30" s="1" t="s">
        <v>148</v>
      </c>
      <c r="F30" s="2">
        <v>0.39</v>
      </c>
      <c r="G30" s="1">
        <v>12</v>
      </c>
      <c r="H30" s="4"/>
      <c r="I30" s="26">
        <v>3.27</v>
      </c>
      <c r="K30" s="26">
        <f t="shared" si="0"/>
        <v>0</v>
      </c>
      <c r="L30" s="3">
        <f t="shared" si="1"/>
        <v>0</v>
      </c>
    </row>
    <row r="31" spans="1:12" ht="15" outlineLevel="2">
      <c r="A31" s="1"/>
      <c r="B31" s="1"/>
      <c r="C31" s="1" t="s">
        <v>42</v>
      </c>
      <c r="D31" s="1" t="s">
        <v>107</v>
      </c>
      <c r="E31" s="1" t="s">
        <v>174</v>
      </c>
      <c r="F31" s="2">
        <v>0.39</v>
      </c>
      <c r="G31" s="1">
        <v>12</v>
      </c>
      <c r="H31" s="4"/>
      <c r="I31" s="26">
        <v>3.27</v>
      </c>
      <c r="K31" s="26">
        <f t="shared" si="0"/>
        <v>0</v>
      </c>
      <c r="L31" s="3">
        <f t="shared" si="1"/>
        <v>0</v>
      </c>
    </row>
    <row r="32" spans="1:12" ht="15" outlineLevel="2">
      <c r="A32" s="1"/>
      <c r="B32" s="1"/>
      <c r="C32" s="1" t="s">
        <v>12</v>
      </c>
      <c r="D32" s="1" t="s">
        <v>77</v>
      </c>
      <c r="E32" s="1" t="s">
        <v>149</v>
      </c>
      <c r="F32" s="2">
        <v>0.39</v>
      </c>
      <c r="G32" s="1">
        <v>12</v>
      </c>
      <c r="H32" s="4"/>
      <c r="I32" s="26">
        <v>3.27</v>
      </c>
      <c r="K32" s="26">
        <f t="shared" si="0"/>
        <v>0</v>
      </c>
      <c r="L32" s="3">
        <f t="shared" si="1"/>
        <v>0</v>
      </c>
    </row>
    <row r="33" spans="1:12" ht="15" outlineLevel="2">
      <c r="A33" s="1"/>
      <c r="B33" s="1"/>
      <c r="C33" s="1" t="s">
        <v>13</v>
      </c>
      <c r="D33" s="1" t="s">
        <v>78</v>
      </c>
      <c r="E33" s="1" t="s">
        <v>150</v>
      </c>
      <c r="F33" s="2">
        <v>0.39</v>
      </c>
      <c r="G33" s="1">
        <v>12</v>
      </c>
      <c r="H33" s="4"/>
      <c r="I33" s="26">
        <v>3.27</v>
      </c>
      <c r="K33" s="26">
        <f t="shared" si="0"/>
        <v>0</v>
      </c>
      <c r="L33" s="3">
        <f t="shared" si="1"/>
        <v>0</v>
      </c>
    </row>
    <row r="34" spans="1:12" ht="15" outlineLevel="2">
      <c r="A34" s="1"/>
      <c r="B34" s="1"/>
      <c r="C34" s="1" t="s">
        <v>14</v>
      </c>
      <c r="D34" s="1" t="s">
        <v>79</v>
      </c>
      <c r="E34" s="1" t="s">
        <v>151</v>
      </c>
      <c r="F34" s="2">
        <v>0.39</v>
      </c>
      <c r="G34" s="1">
        <v>12</v>
      </c>
      <c r="H34" s="4"/>
      <c r="I34" s="26">
        <v>3.27</v>
      </c>
      <c r="K34" s="26">
        <f t="shared" si="0"/>
        <v>0</v>
      </c>
      <c r="L34" s="3">
        <f t="shared" si="1"/>
        <v>0</v>
      </c>
    </row>
    <row r="35" spans="1:12" ht="15" outlineLevel="2">
      <c r="A35" s="1"/>
      <c r="B35" s="1"/>
      <c r="C35" s="1" t="s">
        <v>43</v>
      </c>
      <c r="D35" s="1" t="s">
        <v>108</v>
      </c>
      <c r="E35" s="1" t="s">
        <v>175</v>
      </c>
      <c r="F35" s="2">
        <v>0.39</v>
      </c>
      <c r="G35" s="1">
        <v>12</v>
      </c>
      <c r="H35" s="4"/>
      <c r="I35" s="26">
        <v>3.27</v>
      </c>
      <c r="K35" s="26">
        <f t="shared" si="0"/>
        <v>0</v>
      </c>
      <c r="L35" s="3">
        <f t="shared" si="1"/>
        <v>0</v>
      </c>
    </row>
    <row r="36" spans="1:12" ht="15" outlineLevel="2">
      <c r="A36" s="1"/>
      <c r="B36" s="1"/>
      <c r="C36" s="1" t="s">
        <v>15</v>
      </c>
      <c r="D36" s="1" t="s">
        <v>80</v>
      </c>
      <c r="E36" s="1" t="s">
        <v>152</v>
      </c>
      <c r="F36" s="2">
        <v>0.39</v>
      </c>
      <c r="G36" s="1">
        <v>12</v>
      </c>
      <c r="H36" s="4"/>
      <c r="I36" s="26">
        <v>3.27</v>
      </c>
      <c r="K36" s="26">
        <f t="shared" si="0"/>
        <v>0</v>
      </c>
      <c r="L36" s="3">
        <f t="shared" si="1"/>
        <v>0</v>
      </c>
    </row>
    <row r="37" spans="1:12" ht="15" outlineLevel="2">
      <c r="A37" s="1"/>
      <c r="B37" s="1"/>
      <c r="C37" s="1" t="s">
        <v>44</v>
      </c>
      <c r="D37" s="1" t="s">
        <v>109</v>
      </c>
      <c r="E37" s="1" t="s">
        <v>176</v>
      </c>
      <c r="F37" s="2">
        <v>0.39</v>
      </c>
      <c r="G37" s="1">
        <v>12</v>
      </c>
      <c r="H37" s="4"/>
      <c r="I37" s="26">
        <v>3.27</v>
      </c>
      <c r="K37" s="26">
        <f t="shared" si="0"/>
        <v>0</v>
      </c>
      <c r="L37" s="3">
        <f t="shared" si="1"/>
        <v>0</v>
      </c>
    </row>
    <row r="38" spans="1:12" ht="15" outlineLevel="2">
      <c r="A38" s="1"/>
      <c r="B38" s="1"/>
      <c r="C38" s="1" t="s">
        <v>16</v>
      </c>
      <c r="D38" s="1" t="s">
        <v>81</v>
      </c>
      <c r="E38" s="1" t="s">
        <v>153</v>
      </c>
      <c r="F38" s="2">
        <v>0.39</v>
      </c>
      <c r="G38" s="1">
        <v>12</v>
      </c>
      <c r="H38" s="4"/>
      <c r="I38" s="26">
        <v>3.27</v>
      </c>
      <c r="K38" s="26">
        <f t="shared" si="0"/>
        <v>0</v>
      </c>
      <c r="L38" s="3">
        <f t="shared" si="1"/>
        <v>0</v>
      </c>
    </row>
    <row r="39" spans="1:12" ht="15" outlineLevel="2">
      <c r="A39" s="1"/>
      <c r="B39" s="1"/>
      <c r="C39" s="1" t="s">
        <v>45</v>
      </c>
      <c r="D39" s="1" t="s">
        <v>110</v>
      </c>
      <c r="E39" s="1" t="s">
        <v>177</v>
      </c>
      <c r="F39" s="2">
        <v>0.39</v>
      </c>
      <c r="G39" s="1">
        <v>12</v>
      </c>
      <c r="H39" s="4"/>
      <c r="I39" s="26">
        <v>3.27</v>
      </c>
      <c r="K39" s="26">
        <f t="shared" si="0"/>
        <v>0</v>
      </c>
      <c r="L39" s="3">
        <f t="shared" si="1"/>
        <v>0</v>
      </c>
    </row>
    <row r="40" spans="1:12" ht="15" outlineLevel="2">
      <c r="A40" s="1"/>
      <c r="B40" s="1"/>
      <c r="C40" s="1" t="s">
        <v>17</v>
      </c>
      <c r="D40" s="1" t="s">
        <v>82</v>
      </c>
      <c r="E40" s="1" t="s">
        <v>154</v>
      </c>
      <c r="F40" s="2">
        <v>0.39</v>
      </c>
      <c r="G40" s="1">
        <v>12</v>
      </c>
      <c r="H40" s="4"/>
      <c r="I40" s="26">
        <v>3.27</v>
      </c>
      <c r="K40" s="26">
        <f t="shared" si="0"/>
        <v>0</v>
      </c>
      <c r="L40" s="3">
        <f t="shared" si="1"/>
        <v>0</v>
      </c>
    </row>
    <row r="41" spans="1:12" ht="15" outlineLevel="2">
      <c r="A41" s="1"/>
      <c r="B41" s="1"/>
      <c r="C41" s="1" t="s">
        <v>18</v>
      </c>
      <c r="D41" s="1" t="s">
        <v>83</v>
      </c>
      <c r="E41" s="1" t="s">
        <v>155</v>
      </c>
      <c r="F41" s="2">
        <v>0.39</v>
      </c>
      <c r="G41" s="1">
        <v>12</v>
      </c>
      <c r="H41" s="4"/>
      <c r="I41" s="26">
        <v>3.27</v>
      </c>
      <c r="K41" s="26">
        <f t="shared" si="0"/>
        <v>0</v>
      </c>
      <c r="L41" s="3">
        <f t="shared" si="1"/>
        <v>0</v>
      </c>
    </row>
    <row r="42" spans="1:12" ht="15" outlineLevel="2">
      <c r="A42" s="1"/>
      <c r="B42" s="1"/>
      <c r="C42" s="1" t="s">
        <v>19</v>
      </c>
      <c r="D42" s="1" t="s">
        <v>84</v>
      </c>
      <c r="E42" s="1" t="s">
        <v>156</v>
      </c>
      <c r="F42" s="2">
        <v>0.39</v>
      </c>
      <c r="G42" s="1">
        <v>12</v>
      </c>
      <c r="H42" s="4"/>
      <c r="I42" s="26">
        <v>3.27</v>
      </c>
      <c r="K42" s="26">
        <f t="shared" si="0"/>
        <v>0</v>
      </c>
      <c r="L42" s="3">
        <f t="shared" si="1"/>
        <v>0</v>
      </c>
    </row>
    <row r="43" spans="1:12" ht="15" outlineLevel="2">
      <c r="A43" s="1"/>
      <c r="B43" s="1"/>
      <c r="C43" s="1" t="s">
        <v>20</v>
      </c>
      <c r="D43" s="1" t="s">
        <v>85</v>
      </c>
      <c r="E43" s="1" t="s">
        <v>157</v>
      </c>
      <c r="F43" s="2">
        <v>0.39</v>
      </c>
      <c r="G43" s="1">
        <v>12</v>
      </c>
      <c r="H43" s="4"/>
      <c r="I43" s="26">
        <v>3.27</v>
      </c>
      <c r="K43" s="26">
        <f t="shared" si="0"/>
        <v>0</v>
      </c>
      <c r="L43" s="3">
        <f t="shared" si="1"/>
        <v>0</v>
      </c>
    </row>
    <row r="44" spans="1:12" ht="15" outlineLevel="2">
      <c r="A44" s="1"/>
      <c r="B44" s="1"/>
      <c r="C44" s="1" t="s">
        <v>46</v>
      </c>
      <c r="D44" s="1" t="s">
        <v>111</v>
      </c>
      <c r="E44" s="1" t="s">
        <v>178</v>
      </c>
      <c r="F44" s="2">
        <v>0.39</v>
      </c>
      <c r="G44" s="1">
        <v>12</v>
      </c>
      <c r="H44" s="4"/>
      <c r="I44" s="26">
        <v>3.27</v>
      </c>
      <c r="K44" s="26">
        <f t="shared" si="0"/>
        <v>0</v>
      </c>
      <c r="L44" s="3">
        <f t="shared" si="1"/>
        <v>0</v>
      </c>
    </row>
    <row r="45" spans="1:12" ht="15" outlineLevel="2">
      <c r="A45" s="1"/>
      <c r="B45" s="1"/>
      <c r="C45" s="1" t="s">
        <v>65</v>
      </c>
      <c r="D45" s="1" t="s">
        <v>130</v>
      </c>
      <c r="E45" s="1" t="s">
        <v>197</v>
      </c>
      <c r="F45" s="2">
        <v>0.39</v>
      </c>
      <c r="G45" s="1">
        <v>12</v>
      </c>
      <c r="H45" s="4"/>
      <c r="I45" s="26">
        <v>3.27</v>
      </c>
      <c r="K45" s="26">
        <f t="shared" si="0"/>
        <v>0</v>
      </c>
      <c r="L45" s="3">
        <f t="shared" si="1"/>
        <v>0</v>
      </c>
    </row>
    <row r="46" spans="1:12" ht="15" outlineLevel="2">
      <c r="A46" s="1"/>
      <c r="B46" s="1"/>
      <c r="C46" s="1" t="s">
        <v>47</v>
      </c>
      <c r="D46" s="1" t="s">
        <v>112</v>
      </c>
      <c r="E46" s="1" t="s">
        <v>179</v>
      </c>
      <c r="F46" s="2">
        <v>0.39</v>
      </c>
      <c r="G46" s="1">
        <v>12</v>
      </c>
      <c r="H46" s="4"/>
      <c r="I46" s="26">
        <v>3.27</v>
      </c>
      <c r="K46" s="26">
        <f t="shared" si="0"/>
        <v>0</v>
      </c>
      <c r="L46" s="3">
        <f t="shared" si="1"/>
        <v>0</v>
      </c>
    </row>
    <row r="47" spans="1:12" ht="15" outlineLevel="2">
      <c r="A47" s="1"/>
      <c r="B47" s="1"/>
      <c r="C47" s="1" t="s">
        <v>48</v>
      </c>
      <c r="D47" s="1" t="s">
        <v>113</v>
      </c>
      <c r="E47" s="1" t="s">
        <v>180</v>
      </c>
      <c r="F47" s="2">
        <v>0.39</v>
      </c>
      <c r="G47" s="1">
        <v>12</v>
      </c>
      <c r="H47" s="4"/>
      <c r="I47" s="26">
        <v>3.27</v>
      </c>
      <c r="K47" s="26">
        <f t="shared" si="0"/>
        <v>0</v>
      </c>
      <c r="L47" s="3">
        <f t="shared" si="1"/>
        <v>0</v>
      </c>
    </row>
    <row r="48" spans="1:12" ht="15" outlineLevel="2">
      <c r="A48" s="1"/>
      <c r="B48" s="1"/>
      <c r="C48" s="1" t="s">
        <v>21</v>
      </c>
      <c r="D48" s="1" t="s">
        <v>86</v>
      </c>
      <c r="E48" s="1" t="s">
        <v>158</v>
      </c>
      <c r="F48" s="2">
        <v>0.39</v>
      </c>
      <c r="G48" s="1">
        <v>12</v>
      </c>
      <c r="H48" s="4"/>
      <c r="I48" s="26">
        <v>3.27</v>
      </c>
      <c r="K48" s="26">
        <f aca="true" t="shared" si="2" ref="K48:K74">ROUND(I48*H48*(1-$J$8),2)</f>
        <v>0</v>
      </c>
      <c r="L48" s="3">
        <f aca="true" t="shared" si="3" ref="L48:L74">H48*F48</f>
        <v>0</v>
      </c>
    </row>
    <row r="49" spans="1:12" ht="15" outlineLevel="2">
      <c r="A49" s="1"/>
      <c r="B49" s="1"/>
      <c r="C49" s="1" t="s">
        <v>22</v>
      </c>
      <c r="D49" s="1" t="s">
        <v>87</v>
      </c>
      <c r="E49" s="1" t="s">
        <v>159</v>
      </c>
      <c r="F49" s="2">
        <v>0.39</v>
      </c>
      <c r="G49" s="1">
        <v>12</v>
      </c>
      <c r="H49" s="4"/>
      <c r="I49" s="26">
        <v>3.27</v>
      </c>
      <c r="K49" s="26">
        <f t="shared" si="2"/>
        <v>0</v>
      </c>
      <c r="L49" s="3">
        <f t="shared" si="3"/>
        <v>0</v>
      </c>
    </row>
    <row r="50" spans="1:12" ht="15" outlineLevel="2">
      <c r="A50" s="1"/>
      <c r="B50" s="1"/>
      <c r="C50" s="1" t="s">
        <v>66</v>
      </c>
      <c r="D50" s="1" t="s">
        <v>131</v>
      </c>
      <c r="E50" s="1" t="s">
        <v>198</v>
      </c>
      <c r="F50" s="2">
        <v>0.39</v>
      </c>
      <c r="G50" s="1">
        <v>12</v>
      </c>
      <c r="H50" s="4"/>
      <c r="I50" s="26">
        <v>3.27</v>
      </c>
      <c r="K50" s="26">
        <f t="shared" si="2"/>
        <v>0</v>
      </c>
      <c r="L50" s="3">
        <f t="shared" si="3"/>
        <v>0</v>
      </c>
    </row>
    <row r="51" spans="1:12" ht="15" outlineLevel="2">
      <c r="A51" s="1"/>
      <c r="B51" s="1"/>
      <c r="C51" s="1" t="s">
        <v>67</v>
      </c>
      <c r="D51" s="1" t="s">
        <v>132</v>
      </c>
      <c r="E51" s="1" t="s">
        <v>199</v>
      </c>
      <c r="F51" s="2">
        <v>0.39</v>
      </c>
      <c r="G51" s="1">
        <v>12</v>
      </c>
      <c r="H51" s="4"/>
      <c r="I51" s="26">
        <v>3.27</v>
      </c>
      <c r="K51" s="26">
        <f t="shared" si="2"/>
        <v>0</v>
      </c>
      <c r="L51" s="3">
        <f t="shared" si="3"/>
        <v>0</v>
      </c>
    </row>
    <row r="52" spans="1:12" ht="15" outlineLevel="2">
      <c r="A52" s="1"/>
      <c r="B52" s="1"/>
      <c r="C52" s="1" t="s">
        <v>49</v>
      </c>
      <c r="D52" s="1" t="s">
        <v>114</v>
      </c>
      <c r="E52" s="1" t="s">
        <v>181</v>
      </c>
      <c r="F52" s="2">
        <v>0.39</v>
      </c>
      <c r="G52" s="1">
        <v>12</v>
      </c>
      <c r="H52" s="4"/>
      <c r="I52" s="26">
        <v>3.27</v>
      </c>
      <c r="K52" s="26">
        <f t="shared" si="2"/>
        <v>0</v>
      </c>
      <c r="L52" s="3">
        <f t="shared" si="3"/>
        <v>0</v>
      </c>
    </row>
    <row r="53" spans="1:12" ht="15" outlineLevel="2">
      <c r="A53" s="1"/>
      <c r="B53" s="1"/>
      <c r="C53" s="1" t="s">
        <v>23</v>
      </c>
      <c r="D53" s="1" t="s">
        <v>88</v>
      </c>
      <c r="E53" s="1" t="s">
        <v>160</v>
      </c>
      <c r="F53" s="2">
        <v>0.39</v>
      </c>
      <c r="G53" s="1">
        <v>12</v>
      </c>
      <c r="H53" s="4"/>
      <c r="I53" s="26">
        <v>3.27</v>
      </c>
      <c r="K53" s="26">
        <f t="shared" si="2"/>
        <v>0</v>
      </c>
      <c r="L53" s="3">
        <f t="shared" si="3"/>
        <v>0</v>
      </c>
    </row>
    <row r="54" spans="1:12" ht="15" outlineLevel="2">
      <c r="A54" s="1"/>
      <c r="B54" s="1"/>
      <c r="C54" s="1" t="s">
        <v>50</v>
      </c>
      <c r="D54" s="1" t="s">
        <v>115</v>
      </c>
      <c r="E54" s="1" t="s">
        <v>182</v>
      </c>
      <c r="F54" s="2">
        <v>0.39</v>
      </c>
      <c r="G54" s="1">
        <v>12</v>
      </c>
      <c r="H54" s="4"/>
      <c r="I54" s="26">
        <v>3.27</v>
      </c>
      <c r="K54" s="26">
        <f t="shared" si="2"/>
        <v>0</v>
      </c>
      <c r="L54" s="3">
        <f t="shared" si="3"/>
        <v>0</v>
      </c>
    </row>
    <row r="55" spans="1:12" ht="15" outlineLevel="2">
      <c r="A55" s="1"/>
      <c r="B55" s="1"/>
      <c r="C55" s="1" t="s">
        <v>24</v>
      </c>
      <c r="D55" s="1" t="s">
        <v>89</v>
      </c>
      <c r="E55" s="1" t="s">
        <v>161</v>
      </c>
      <c r="F55" s="2">
        <v>0.39</v>
      </c>
      <c r="G55" s="1">
        <v>12</v>
      </c>
      <c r="H55" s="4"/>
      <c r="I55" s="26">
        <v>3.27</v>
      </c>
      <c r="K55" s="26">
        <f t="shared" si="2"/>
        <v>0</v>
      </c>
      <c r="L55" s="3">
        <f t="shared" si="3"/>
        <v>0</v>
      </c>
    </row>
    <row r="56" spans="1:12" ht="15" outlineLevel="2">
      <c r="A56" s="1"/>
      <c r="B56" s="1"/>
      <c r="C56" s="1" t="s">
        <v>51</v>
      </c>
      <c r="D56" s="1" t="s">
        <v>116</v>
      </c>
      <c r="E56" s="1" t="s">
        <v>183</v>
      </c>
      <c r="F56" s="2">
        <v>0.39</v>
      </c>
      <c r="G56" s="1">
        <v>12</v>
      </c>
      <c r="H56" s="4"/>
      <c r="I56" s="26">
        <v>3.27</v>
      </c>
      <c r="K56" s="26">
        <f t="shared" si="2"/>
        <v>0</v>
      </c>
      <c r="L56" s="3">
        <f t="shared" si="3"/>
        <v>0</v>
      </c>
    </row>
    <row r="57" spans="1:12" ht="15" outlineLevel="2">
      <c r="A57" s="1"/>
      <c r="B57" s="1"/>
      <c r="C57" s="1" t="s">
        <v>52</v>
      </c>
      <c r="D57" s="1" t="s">
        <v>117</v>
      </c>
      <c r="E57" s="1" t="s">
        <v>184</v>
      </c>
      <c r="F57" s="2">
        <v>0.39</v>
      </c>
      <c r="G57" s="1">
        <v>12</v>
      </c>
      <c r="H57" s="4"/>
      <c r="I57" s="26">
        <v>3.27</v>
      </c>
      <c r="K57" s="26">
        <f t="shared" si="2"/>
        <v>0</v>
      </c>
      <c r="L57" s="3">
        <f t="shared" si="3"/>
        <v>0</v>
      </c>
    </row>
    <row r="58" spans="1:12" ht="15" outlineLevel="2">
      <c r="A58" s="1"/>
      <c r="B58" s="1"/>
      <c r="C58" s="1" t="s">
        <v>53</v>
      </c>
      <c r="D58" s="1" t="s">
        <v>118</v>
      </c>
      <c r="E58" s="1" t="s">
        <v>185</v>
      </c>
      <c r="F58" s="2">
        <v>0.39</v>
      </c>
      <c r="G58" s="1">
        <v>12</v>
      </c>
      <c r="H58" s="4"/>
      <c r="I58" s="26">
        <v>3.27</v>
      </c>
      <c r="K58" s="26">
        <f t="shared" si="2"/>
        <v>0</v>
      </c>
      <c r="L58" s="3">
        <f t="shared" si="3"/>
        <v>0</v>
      </c>
    </row>
    <row r="59" spans="1:12" ht="15" outlineLevel="2">
      <c r="A59" s="1"/>
      <c r="B59" s="1"/>
      <c r="C59" s="1" t="s">
        <v>54</v>
      </c>
      <c r="D59" s="1" t="s">
        <v>119</v>
      </c>
      <c r="E59" s="1" t="s">
        <v>186</v>
      </c>
      <c r="F59" s="2">
        <v>0.39</v>
      </c>
      <c r="G59" s="1">
        <v>12</v>
      </c>
      <c r="H59" s="4"/>
      <c r="I59" s="26">
        <v>3.27</v>
      </c>
      <c r="K59" s="26">
        <f t="shared" si="2"/>
        <v>0</v>
      </c>
      <c r="L59" s="3">
        <f t="shared" si="3"/>
        <v>0</v>
      </c>
    </row>
    <row r="60" spans="1:12" ht="15" outlineLevel="2">
      <c r="A60" s="1"/>
      <c r="B60" s="1"/>
      <c r="C60" s="1" t="s">
        <v>55</v>
      </c>
      <c r="D60" s="1" t="s">
        <v>120</v>
      </c>
      <c r="E60" s="1" t="s">
        <v>187</v>
      </c>
      <c r="F60" s="2">
        <v>0.39</v>
      </c>
      <c r="G60" s="1">
        <v>12</v>
      </c>
      <c r="H60" s="4"/>
      <c r="I60" s="26">
        <v>3.27</v>
      </c>
      <c r="K60" s="26">
        <f t="shared" si="2"/>
        <v>0</v>
      </c>
      <c r="L60" s="3">
        <f t="shared" si="3"/>
        <v>0</v>
      </c>
    </row>
    <row r="61" spans="1:12" ht="15" outlineLevel="2">
      <c r="A61" s="1"/>
      <c r="B61" s="1"/>
      <c r="C61" s="1" t="s">
        <v>56</v>
      </c>
      <c r="D61" s="1" t="s">
        <v>121</v>
      </c>
      <c r="E61" s="1" t="s">
        <v>188</v>
      </c>
      <c r="F61" s="2">
        <v>0.39</v>
      </c>
      <c r="G61" s="1">
        <v>12</v>
      </c>
      <c r="H61" s="4"/>
      <c r="I61" s="26">
        <v>3.27</v>
      </c>
      <c r="K61" s="26">
        <f t="shared" si="2"/>
        <v>0</v>
      </c>
      <c r="L61" s="3">
        <f t="shared" si="3"/>
        <v>0</v>
      </c>
    </row>
    <row r="62" spans="1:12" ht="15" outlineLevel="2">
      <c r="A62" s="1"/>
      <c r="B62" s="1"/>
      <c r="C62" s="1" t="s">
        <v>25</v>
      </c>
      <c r="D62" s="1" t="s">
        <v>90</v>
      </c>
      <c r="E62" s="1" t="s">
        <v>162</v>
      </c>
      <c r="F62" s="2">
        <v>0.39</v>
      </c>
      <c r="G62" s="1">
        <v>12</v>
      </c>
      <c r="H62" s="4"/>
      <c r="I62" s="26">
        <v>3.27</v>
      </c>
      <c r="K62" s="26">
        <f t="shared" si="2"/>
        <v>0</v>
      </c>
      <c r="L62" s="3">
        <f t="shared" si="3"/>
        <v>0</v>
      </c>
    </row>
    <row r="63" spans="1:12" ht="15" outlineLevel="2">
      <c r="A63" s="1"/>
      <c r="B63" s="1"/>
      <c r="C63" s="1" t="s">
        <v>57</v>
      </c>
      <c r="D63" s="1" t="s">
        <v>122</v>
      </c>
      <c r="E63" s="1" t="s">
        <v>189</v>
      </c>
      <c r="F63" s="2">
        <v>0.39</v>
      </c>
      <c r="G63" s="1">
        <v>12</v>
      </c>
      <c r="H63" s="4"/>
      <c r="I63" s="26">
        <v>3.27</v>
      </c>
      <c r="K63" s="26">
        <f t="shared" si="2"/>
        <v>0</v>
      </c>
      <c r="L63" s="3">
        <f t="shared" si="3"/>
        <v>0</v>
      </c>
    </row>
    <row r="64" spans="1:12" ht="15" outlineLevel="2">
      <c r="A64" s="1"/>
      <c r="B64" s="1"/>
      <c r="C64" s="1" t="s">
        <v>26</v>
      </c>
      <c r="D64" s="1" t="s">
        <v>91</v>
      </c>
      <c r="E64" s="1" t="s">
        <v>163</v>
      </c>
      <c r="F64" s="2">
        <v>0.39</v>
      </c>
      <c r="G64" s="1">
        <v>12</v>
      </c>
      <c r="H64" s="4"/>
      <c r="I64" s="26">
        <v>3.27</v>
      </c>
      <c r="K64" s="26">
        <f t="shared" si="2"/>
        <v>0</v>
      </c>
      <c r="L64" s="3">
        <f t="shared" si="3"/>
        <v>0</v>
      </c>
    </row>
    <row r="65" spans="1:12" ht="15" outlineLevel="2">
      <c r="A65" s="1"/>
      <c r="B65" s="1"/>
      <c r="C65" s="1" t="s">
        <v>58</v>
      </c>
      <c r="D65" s="1" t="s">
        <v>123</v>
      </c>
      <c r="E65" s="1" t="s">
        <v>190</v>
      </c>
      <c r="F65" s="2">
        <v>0.39</v>
      </c>
      <c r="G65" s="1">
        <v>12</v>
      </c>
      <c r="H65" s="4"/>
      <c r="I65" s="26">
        <v>3.27</v>
      </c>
      <c r="K65" s="26">
        <f t="shared" si="2"/>
        <v>0</v>
      </c>
      <c r="L65" s="3">
        <f t="shared" si="3"/>
        <v>0</v>
      </c>
    </row>
    <row r="66" spans="1:12" ht="15" outlineLevel="2">
      <c r="A66" s="1"/>
      <c r="B66" s="1"/>
      <c r="C66" s="1" t="s">
        <v>59</v>
      </c>
      <c r="D66" s="1" t="s">
        <v>124</v>
      </c>
      <c r="E66" s="1" t="s">
        <v>191</v>
      </c>
      <c r="F66" s="2">
        <v>0.39</v>
      </c>
      <c r="G66" s="1">
        <v>12</v>
      </c>
      <c r="H66" s="4"/>
      <c r="I66" s="26">
        <v>3.27</v>
      </c>
      <c r="K66" s="26">
        <f t="shared" si="2"/>
        <v>0</v>
      </c>
      <c r="L66" s="3">
        <f t="shared" si="3"/>
        <v>0</v>
      </c>
    </row>
    <row r="67" spans="1:12" ht="15" outlineLevel="2">
      <c r="A67" s="1"/>
      <c r="B67" s="1"/>
      <c r="C67" s="1" t="s">
        <v>63</v>
      </c>
      <c r="D67" s="1" t="s">
        <v>128</v>
      </c>
      <c r="E67" s="1" t="s">
        <v>195</v>
      </c>
      <c r="F67" s="2">
        <v>0.39</v>
      </c>
      <c r="G67" s="1">
        <v>12</v>
      </c>
      <c r="H67" s="4"/>
      <c r="I67" s="26">
        <v>3.27</v>
      </c>
      <c r="K67" s="26">
        <f t="shared" si="2"/>
        <v>0</v>
      </c>
      <c r="L67" s="3">
        <f t="shared" si="3"/>
        <v>0</v>
      </c>
    </row>
    <row r="68" spans="1:12" ht="15" outlineLevel="2">
      <c r="A68" s="1"/>
      <c r="B68" s="1"/>
      <c r="C68" s="1" t="s">
        <v>60</v>
      </c>
      <c r="D68" s="1" t="s">
        <v>125</v>
      </c>
      <c r="E68" s="1" t="s">
        <v>192</v>
      </c>
      <c r="F68" s="2">
        <v>0.39</v>
      </c>
      <c r="G68" s="1">
        <v>12</v>
      </c>
      <c r="H68" s="4"/>
      <c r="I68" s="26">
        <v>3.27</v>
      </c>
      <c r="K68" s="26">
        <f t="shared" si="2"/>
        <v>0</v>
      </c>
      <c r="L68" s="3">
        <f t="shared" si="3"/>
        <v>0</v>
      </c>
    </row>
    <row r="69" spans="1:12" ht="15" outlineLevel="2">
      <c r="A69" s="1"/>
      <c r="B69" s="1"/>
      <c r="C69" s="1" t="s">
        <v>29</v>
      </c>
      <c r="D69" s="1" t="s">
        <v>94</v>
      </c>
      <c r="E69" s="1" t="s">
        <v>166</v>
      </c>
      <c r="F69" s="2">
        <v>0.39</v>
      </c>
      <c r="G69" s="1">
        <v>12</v>
      </c>
      <c r="H69" s="4"/>
      <c r="I69" s="26">
        <v>3.27</v>
      </c>
      <c r="K69" s="26">
        <f t="shared" si="2"/>
        <v>0</v>
      </c>
      <c r="L69" s="3">
        <f t="shared" si="3"/>
        <v>0</v>
      </c>
    </row>
    <row r="70" spans="1:12" ht="15" outlineLevel="2">
      <c r="A70" s="1"/>
      <c r="B70" s="1"/>
      <c r="C70" s="1" t="s">
        <v>27</v>
      </c>
      <c r="D70" s="1" t="s">
        <v>92</v>
      </c>
      <c r="E70" s="1" t="s">
        <v>164</v>
      </c>
      <c r="F70" s="2">
        <v>0.39</v>
      </c>
      <c r="G70" s="1">
        <v>12</v>
      </c>
      <c r="H70" s="4"/>
      <c r="I70" s="26">
        <v>3.27</v>
      </c>
      <c r="K70" s="26">
        <f t="shared" si="2"/>
        <v>0</v>
      </c>
      <c r="L70" s="3">
        <f t="shared" si="3"/>
        <v>0</v>
      </c>
    </row>
    <row r="71" spans="1:12" ht="15" outlineLevel="2">
      <c r="A71" s="1"/>
      <c r="B71" s="1"/>
      <c r="C71" s="1" t="s">
        <v>30</v>
      </c>
      <c r="D71" s="1" t="s">
        <v>95</v>
      </c>
      <c r="E71" s="1" t="s">
        <v>167</v>
      </c>
      <c r="F71" s="2">
        <v>0.39</v>
      </c>
      <c r="G71" s="1">
        <v>12</v>
      </c>
      <c r="H71" s="4"/>
      <c r="I71" s="26">
        <v>3.27</v>
      </c>
      <c r="K71" s="26">
        <f t="shared" si="2"/>
        <v>0</v>
      </c>
      <c r="L71" s="3">
        <f t="shared" si="3"/>
        <v>0</v>
      </c>
    </row>
    <row r="72" spans="1:12" ht="15" outlineLevel="2">
      <c r="A72" s="1"/>
      <c r="B72" s="1"/>
      <c r="C72" s="1" t="s">
        <v>28</v>
      </c>
      <c r="D72" s="1" t="s">
        <v>93</v>
      </c>
      <c r="E72" s="1" t="s">
        <v>165</v>
      </c>
      <c r="F72" s="2">
        <v>0.39</v>
      </c>
      <c r="G72" s="1">
        <v>12</v>
      </c>
      <c r="H72" s="4"/>
      <c r="I72" s="26">
        <v>3.27</v>
      </c>
      <c r="K72" s="26">
        <f t="shared" si="2"/>
        <v>0</v>
      </c>
      <c r="L72" s="3">
        <f t="shared" si="3"/>
        <v>0</v>
      </c>
    </row>
    <row r="73" spans="1:12" ht="15" outlineLevel="2">
      <c r="A73" s="1"/>
      <c r="B73" s="1"/>
      <c r="C73" s="1" t="s">
        <v>61</v>
      </c>
      <c r="D73" s="1" t="s">
        <v>126</v>
      </c>
      <c r="E73" s="1" t="s">
        <v>193</v>
      </c>
      <c r="F73" s="2">
        <v>0.39</v>
      </c>
      <c r="G73" s="1">
        <v>12</v>
      </c>
      <c r="H73" s="4"/>
      <c r="I73" s="26">
        <v>3.27</v>
      </c>
      <c r="K73" s="26">
        <f t="shared" si="2"/>
        <v>0</v>
      </c>
      <c r="L73" s="3">
        <f t="shared" si="3"/>
        <v>0</v>
      </c>
    </row>
    <row r="74" spans="1:12" ht="15" outlineLevel="2">
      <c r="A74" s="1"/>
      <c r="B74" s="1"/>
      <c r="C74" s="1" t="s">
        <v>62</v>
      </c>
      <c r="D74" s="1" t="s">
        <v>127</v>
      </c>
      <c r="E74" s="1" t="s">
        <v>194</v>
      </c>
      <c r="F74" s="2">
        <v>0.39</v>
      </c>
      <c r="G74" s="1">
        <v>12</v>
      </c>
      <c r="H74" s="4"/>
      <c r="I74" s="26">
        <v>3.27</v>
      </c>
      <c r="K74" s="26">
        <f t="shared" si="2"/>
        <v>0</v>
      </c>
      <c r="L74" s="3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2023-01-30T17:01:27Z</dcterms:modified>
  <cp:category/>
  <cp:version/>
  <cp:contentType/>
  <cp:contentStatus/>
</cp:coreProperties>
</file>